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4115" windowWidth="10695" windowHeight="6030" tabRatio="898"/>
  </bookViews>
  <sheets>
    <sheet name="PSH daily overview" sheetId="132" r:id="rId1"/>
    <sheet name="Sept 21 - 27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F239" i="142" s="1"/>
  <c r="D239" i="142"/>
  <c r="B239" i="142"/>
  <c r="H238" i="142"/>
  <c r="E238" i="142"/>
  <c r="D238" i="142"/>
  <c r="F238" i="142" s="1"/>
  <c r="B238" i="142"/>
  <c r="H237" i="142"/>
  <c r="E237" i="142"/>
  <c r="F237" i="142" s="1"/>
  <c r="D237" i="142"/>
  <c r="B237" i="142"/>
  <c r="H236" i="142"/>
  <c r="E236" i="142"/>
  <c r="D236" i="142"/>
  <c r="F236" i="142" s="1"/>
  <c r="B236" i="142"/>
  <c r="H235" i="142"/>
  <c r="E235" i="142"/>
  <c r="F235" i="142" s="1"/>
  <c r="D235" i="142"/>
  <c r="B235" i="142"/>
  <c r="H234" i="142"/>
  <c r="E234" i="142"/>
  <c r="D234" i="142"/>
  <c r="F234" i="142" s="1"/>
  <c r="B234" i="142"/>
  <c r="H233" i="142"/>
  <c r="E233" i="142"/>
  <c r="F233" i="142" s="1"/>
  <c r="D233" i="142"/>
  <c r="B233" i="142"/>
  <c r="H232" i="142"/>
  <c r="E232" i="142"/>
  <c r="D232" i="142"/>
  <c r="F232" i="142" s="1"/>
  <c r="B232" i="142"/>
  <c r="H231" i="142"/>
  <c r="E231" i="142"/>
  <c r="F231" i="142" s="1"/>
  <c r="D231" i="142"/>
  <c r="B231" i="142"/>
  <c r="H230" i="142"/>
  <c r="E230" i="142"/>
  <c r="D230" i="142"/>
  <c r="F230" i="142" s="1"/>
  <c r="B230" i="142"/>
  <c r="H229" i="142"/>
  <c r="E229" i="142"/>
  <c r="F229" i="142" s="1"/>
  <c r="D229" i="142"/>
  <c r="B229" i="142"/>
  <c r="H228" i="142"/>
  <c r="E228" i="142"/>
  <c r="D228" i="142"/>
  <c r="F228" i="142" s="1"/>
  <c r="B228" i="142"/>
  <c r="H227" i="142"/>
  <c r="E227" i="142"/>
  <c r="F227" i="142" s="1"/>
  <c r="D227" i="142"/>
  <c r="B227" i="142"/>
  <c r="H226" i="142"/>
  <c r="E226" i="142"/>
  <c r="D226" i="142"/>
  <c r="F226" i="142" s="1"/>
  <c r="B226" i="142"/>
  <c r="H225" i="142"/>
  <c r="E225" i="142"/>
  <c r="F225" i="142" s="1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F222" i="142" s="1"/>
  <c r="B222" i="142"/>
  <c r="H221" i="142"/>
  <c r="E221" i="142"/>
  <c r="F221" i="142" s="1"/>
  <c r="D221" i="142"/>
  <c r="B221" i="142"/>
  <c r="H220" i="142"/>
  <c r="E220" i="142"/>
  <c r="D220" i="142"/>
  <c r="F220" i="142" s="1"/>
  <c r="B220" i="142"/>
  <c r="H219" i="142"/>
  <c r="E219" i="142"/>
  <c r="F219" i="142" s="1"/>
  <c r="D219" i="142"/>
  <c r="B219" i="142"/>
  <c r="H218" i="142"/>
  <c r="E218" i="142"/>
  <c r="D218" i="142"/>
  <c r="F218" i="142" s="1"/>
  <c r="B218" i="142"/>
  <c r="H217" i="142"/>
  <c r="E217" i="142"/>
  <c r="F217" i="142" s="1"/>
  <c r="D217" i="142"/>
  <c r="B217" i="142"/>
  <c r="H216" i="142"/>
  <c r="E216" i="142"/>
  <c r="D216" i="142"/>
  <c r="F216" i="142" s="1"/>
  <c r="B216" i="142"/>
  <c r="H215" i="142"/>
  <c r="E215" i="142"/>
  <c r="F215" i="142" s="1"/>
  <c r="D215" i="142"/>
  <c r="B215" i="142"/>
  <c r="H214" i="142"/>
  <c r="E214" i="142"/>
  <c r="D214" i="142"/>
  <c r="F214" i="142" s="1"/>
  <c r="B214" i="142"/>
  <c r="H213" i="142"/>
  <c r="E213" i="142"/>
  <c r="F213" i="142" s="1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F210" i="142" s="1"/>
  <c r="B210" i="142"/>
  <c r="H209" i="142"/>
  <c r="E209" i="142"/>
  <c r="F209" i="142" s="1"/>
  <c r="D209" i="142"/>
  <c r="B209" i="142"/>
  <c r="H208" i="142"/>
  <c r="E208" i="142"/>
  <c r="D208" i="142"/>
  <c r="F208" i="142" s="1"/>
  <c r="B208" i="142"/>
  <c r="H207" i="142"/>
  <c r="E207" i="142"/>
  <c r="F207" i="142" s="1"/>
  <c r="D207" i="142"/>
  <c r="B207" i="142"/>
  <c r="H206" i="142"/>
  <c r="E206" i="142"/>
  <c r="D206" i="142"/>
  <c r="F206" i="142" s="1"/>
  <c r="B206" i="142"/>
  <c r="H205" i="142"/>
  <c r="E205" i="142"/>
  <c r="F205" i="142" s="1"/>
  <c r="D205" i="142"/>
  <c r="B205" i="142"/>
  <c r="H204" i="142"/>
  <c r="E204" i="142"/>
  <c r="D204" i="142"/>
  <c r="F204" i="142" s="1"/>
  <c r="B204" i="142"/>
  <c r="H203" i="142"/>
  <c r="E203" i="142"/>
  <c r="F203" i="142" s="1"/>
  <c r="D203" i="142"/>
  <c r="B203" i="142"/>
  <c r="H202" i="142"/>
  <c r="E202" i="142"/>
  <c r="D202" i="142"/>
  <c r="F202" i="142" s="1"/>
  <c r="B202" i="142"/>
  <c r="H201" i="142"/>
  <c r="E201" i="142"/>
  <c r="F201" i="142" s="1"/>
  <c r="D201" i="142"/>
  <c r="B201" i="142"/>
  <c r="H200" i="142"/>
  <c r="E200" i="142"/>
  <c r="D200" i="142"/>
  <c r="F200" i="142" s="1"/>
  <c r="B200" i="142"/>
  <c r="H199" i="142"/>
  <c r="E199" i="142"/>
  <c r="F199" i="142" s="1"/>
  <c r="D199" i="142"/>
  <c r="B199" i="142"/>
  <c r="H198" i="142"/>
  <c r="E198" i="142"/>
  <c r="D198" i="142"/>
  <c r="F198" i="142" s="1"/>
  <c r="B198" i="142"/>
  <c r="H197" i="142"/>
  <c r="E197" i="142"/>
  <c r="F197" i="142" s="1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F189" i="142" s="1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F178" i="142" s="1"/>
  <c r="B178" i="142"/>
  <c r="H177" i="142"/>
  <c r="E177" i="142"/>
  <c r="F177" i="142" s="1"/>
  <c r="D177" i="142"/>
  <c r="B177" i="142"/>
  <c r="H176" i="142"/>
  <c r="E176" i="142"/>
  <c r="D176" i="142"/>
  <c r="F176" i="142" s="1"/>
  <c r="B176" i="142"/>
  <c r="H175" i="142"/>
  <c r="E175" i="142"/>
  <c r="F175" i="142" s="1"/>
  <c r="D175" i="142"/>
  <c r="B175" i="142"/>
  <c r="H174" i="142"/>
  <c r="E174" i="142"/>
  <c r="D174" i="142"/>
  <c r="F174" i="142" s="1"/>
  <c r="B174" i="142"/>
  <c r="H173" i="142"/>
  <c r="E173" i="142"/>
  <c r="F173" i="142" s="1"/>
  <c r="D173" i="142"/>
  <c r="B173" i="142"/>
  <c r="H172" i="142"/>
  <c r="E172" i="142"/>
  <c r="D172" i="142"/>
  <c r="F172" i="142" s="1"/>
  <c r="B172" i="142"/>
  <c r="H171" i="142"/>
  <c r="E171" i="142"/>
  <c r="F171" i="142" s="1"/>
  <c r="D171" i="142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F168" i="142" s="1"/>
  <c r="B168" i="142"/>
  <c r="H167" i="142"/>
  <c r="E167" i="142"/>
  <c r="F167" i="142" s="1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F163" i="142" s="1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F160" i="142" s="1"/>
  <c r="B160" i="142"/>
  <c r="H159" i="142"/>
  <c r="E159" i="142"/>
  <c r="F159" i="142" s="1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D156" i="142"/>
  <c r="F156" i="142" s="1"/>
  <c r="B156" i="142"/>
  <c r="H155" i="142"/>
  <c r="E155" i="142"/>
  <c r="F155" i="142" s="1"/>
  <c r="D155" i="142"/>
  <c r="B155" i="142"/>
  <c r="H154" i="142"/>
  <c r="E154" i="142"/>
  <c r="D154" i="142"/>
  <c r="F154" i="142" s="1"/>
  <c r="B154" i="142"/>
  <c r="H153" i="142"/>
  <c r="F153" i="142"/>
  <c r="E153" i="142"/>
  <c r="D153" i="142"/>
  <c r="B153" i="142"/>
  <c r="H152" i="142"/>
  <c r="E152" i="142"/>
  <c r="D152" i="142"/>
  <c r="F152" i="142" s="1"/>
  <c r="B152" i="142"/>
  <c r="H151" i="142"/>
  <c r="F151" i="142"/>
  <c r="E151" i="142"/>
  <c r="D151" i="142"/>
  <c r="B151" i="142"/>
  <c r="H150" i="142"/>
  <c r="E150" i="142"/>
  <c r="D150" i="142"/>
  <c r="F150" i="142" s="1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F97" i="142"/>
  <c r="E97" i="142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F94" i="142" s="1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F90" i="142" s="1"/>
  <c r="B90" i="142"/>
  <c r="H89" i="142"/>
  <c r="F89" i="142"/>
  <c r="E89" i="142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F86" i="142" s="1"/>
  <c r="B86" i="142"/>
  <c r="H85" i="142"/>
  <c r="F85" i="142"/>
  <c r="E85" i="142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F73" i="142"/>
  <c r="E73" i="142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F70" i="142" s="1"/>
  <c r="B70" i="142"/>
  <c r="H69" i="142"/>
  <c r="F69" i="142"/>
  <c r="E69" i="142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F65" i="142"/>
  <c r="E65" i="142"/>
  <c r="D65" i="142"/>
  <c r="B65" i="142"/>
  <c r="H64" i="142"/>
  <c r="E64" i="142"/>
  <c r="D64" i="142"/>
  <c r="F64" i="142" s="1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F61" i="142"/>
  <c r="E61" i="142"/>
  <c r="D61" i="142"/>
  <c r="B61" i="142"/>
  <c r="H60" i="142"/>
  <c r="E60" i="142"/>
  <c r="D60" i="142"/>
  <c r="F60" i="142" s="1"/>
  <c r="B60" i="142"/>
  <c r="H59" i="142"/>
  <c r="F59" i="142"/>
  <c r="E59" i="142"/>
  <c r="D59" i="142"/>
  <c r="B59" i="142"/>
  <c r="H58" i="142"/>
  <c r="E58" i="142"/>
  <c r="D58" i="142"/>
  <c r="F58" i="142" s="1"/>
  <c r="B58" i="142"/>
  <c r="H57" i="142"/>
  <c r="F57" i="142"/>
  <c r="E57" i="142"/>
  <c r="D57" i="142"/>
  <c r="B57" i="142"/>
  <c r="H56" i="142"/>
  <c r="E56" i="142"/>
  <c r="D56" i="142"/>
  <c r="F56" i="142" s="1"/>
  <c r="B56" i="142"/>
  <c r="H55" i="142"/>
  <c r="F55" i="142"/>
  <c r="E55" i="142"/>
  <c r="D55" i="142"/>
  <c r="B55" i="142"/>
  <c r="H54" i="142"/>
  <c r="E54" i="142"/>
  <c r="D54" i="142"/>
  <c r="F54" i="142" s="1"/>
  <c r="B54" i="142"/>
  <c r="H53" i="142"/>
  <c r="F53" i="142"/>
  <c r="E53" i="142"/>
  <c r="D53" i="142"/>
  <c r="B53" i="142"/>
  <c r="H52" i="142"/>
  <c r="E52" i="142"/>
  <c r="D52" i="142"/>
  <c r="F52" i="142" s="1"/>
  <c r="B52" i="142"/>
  <c r="H51" i="142"/>
  <c r="F51" i="142"/>
  <c r="E51" i="142"/>
  <c r="D51" i="142"/>
  <c r="B51" i="142"/>
  <c r="H50" i="142"/>
  <c r="E50" i="142"/>
  <c r="D50" i="142"/>
  <c r="F50" i="142" s="1"/>
  <c r="B50" i="142"/>
  <c r="H49" i="142"/>
  <c r="F49" i="142"/>
  <c r="E49" i="142"/>
  <c r="D49" i="142"/>
  <c r="B49" i="142"/>
  <c r="H48" i="142"/>
  <c r="E48" i="142"/>
  <c r="D48" i="142"/>
  <c r="F48" i="142" s="1"/>
  <c r="B48" i="142"/>
  <c r="H47" i="142"/>
  <c r="F47" i="142"/>
  <c r="E47" i="142"/>
  <c r="D47" i="142"/>
  <c r="B47" i="142"/>
  <c r="H46" i="142"/>
  <c r="E46" i="142"/>
  <c r="D46" i="142"/>
  <c r="F46" i="142" s="1"/>
  <c r="B46" i="142"/>
  <c r="H45" i="142"/>
  <c r="F45" i="142"/>
  <c r="E45" i="142"/>
  <c r="D45" i="142"/>
  <c r="B45" i="142"/>
  <c r="H44" i="142"/>
  <c r="E44" i="142"/>
  <c r="D44" i="142"/>
  <c r="F44" i="142" s="1"/>
  <c r="B44" i="142"/>
  <c r="H43" i="142"/>
  <c r="F43" i="142"/>
  <c r="E43" i="142"/>
  <c r="D43" i="142"/>
  <c r="B43" i="142"/>
  <c r="H42" i="142"/>
  <c r="E42" i="142"/>
  <c r="D42" i="142"/>
  <c r="F42" i="142" s="1"/>
  <c r="B42" i="142"/>
  <c r="H41" i="142"/>
  <c r="E41" i="142"/>
  <c r="D41" i="142"/>
  <c r="F41" i="142" s="1"/>
  <c r="B41" i="142"/>
  <c r="H40" i="142"/>
  <c r="E40" i="142"/>
  <c r="D40" i="142"/>
  <c r="B40" i="142"/>
  <c r="H39" i="142"/>
  <c r="E39" i="142"/>
  <c r="D39" i="142"/>
  <c r="F39" i="142" s="1"/>
  <c r="B39" i="142"/>
  <c r="H38" i="142"/>
  <c r="E38" i="142"/>
  <c r="D38" i="142"/>
  <c r="F38" i="142" s="1"/>
  <c r="B38" i="142"/>
  <c r="H37" i="142"/>
  <c r="E37" i="142"/>
  <c r="D37" i="142"/>
  <c r="F37" i="142" s="1"/>
  <c r="B37" i="142"/>
  <c r="H36" i="142"/>
  <c r="E36" i="142"/>
  <c r="D36" i="142"/>
  <c r="B36" i="142"/>
  <c r="H35" i="142"/>
  <c r="E35" i="142"/>
  <c r="D35" i="142"/>
  <c r="F35" i="142" s="1"/>
  <c r="B35" i="142"/>
  <c r="H34" i="142"/>
  <c r="E34" i="142"/>
  <c r="D34" i="142"/>
  <c r="F34" i="142" s="1"/>
  <c r="B34" i="142"/>
  <c r="H33" i="142"/>
  <c r="E33" i="142"/>
  <c r="D33" i="142"/>
  <c r="F33" i="142" s="1"/>
  <c r="B33" i="142"/>
  <c r="H32" i="142"/>
  <c r="E32" i="142"/>
  <c r="D32" i="142"/>
  <c r="B32" i="142"/>
  <c r="H31" i="142"/>
  <c r="E31" i="142"/>
  <c r="D31" i="142"/>
  <c r="F31" i="142" s="1"/>
  <c r="B31" i="142"/>
  <c r="H30" i="142"/>
  <c r="E30" i="142"/>
  <c r="D30" i="142"/>
  <c r="F30" i="142" s="1"/>
  <c r="B30" i="142"/>
  <c r="H29" i="142"/>
  <c r="E29" i="142"/>
  <c r="D29" i="142"/>
  <c r="F29" i="142" s="1"/>
  <c r="B29" i="142"/>
  <c r="H28" i="142"/>
  <c r="E28" i="142"/>
  <c r="D28" i="142"/>
  <c r="B28" i="142"/>
  <c r="H27" i="142"/>
  <c r="E27" i="142"/>
  <c r="D27" i="142"/>
  <c r="F27" i="142" s="1"/>
  <c r="B27" i="142"/>
  <c r="H26" i="142"/>
  <c r="E26" i="142"/>
  <c r="D26" i="142"/>
  <c r="F26" i="142" s="1"/>
  <c r="B26" i="142"/>
  <c r="H25" i="142"/>
  <c r="E25" i="142"/>
  <c r="D25" i="142"/>
  <c r="F25" i="142" s="1"/>
  <c r="B25" i="142"/>
  <c r="H24" i="142"/>
  <c r="E24" i="142"/>
  <c r="D24" i="142"/>
  <c r="B24" i="142"/>
  <c r="H23" i="142"/>
  <c r="E23" i="142"/>
  <c r="D23" i="142"/>
  <c r="F23" i="142" s="1"/>
  <c r="B23" i="142"/>
  <c r="H22" i="142"/>
  <c r="E22" i="142"/>
  <c r="D22" i="142"/>
  <c r="F22" i="142" s="1"/>
  <c r="B22" i="142"/>
  <c r="H21" i="142"/>
  <c r="E21" i="142"/>
  <c r="D21" i="142"/>
  <c r="F21" i="142" s="1"/>
  <c r="B21" i="142"/>
  <c r="H20" i="142"/>
  <c r="E20" i="142"/>
  <c r="D20" i="142"/>
  <c r="B20" i="142"/>
  <c r="H19" i="142"/>
  <c r="E19" i="142"/>
  <c r="D19" i="142"/>
  <c r="F19" i="142" s="1"/>
  <c r="B19" i="142"/>
  <c r="H18" i="142"/>
  <c r="E18" i="142"/>
  <c r="D18" i="142"/>
  <c r="F18" i="142" s="1"/>
  <c r="B18" i="142"/>
  <c r="H17" i="142"/>
  <c r="E17" i="142"/>
  <c r="D17" i="142"/>
  <c r="F17" i="142" s="1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F11" i="142" s="1"/>
  <c r="B11" i="142"/>
  <c r="H10" i="142"/>
  <c r="E10" i="142"/>
  <c r="D10" i="142"/>
  <c r="F10" i="142" s="1"/>
  <c r="B10" i="142"/>
  <c r="H9" i="142"/>
  <c r="E9" i="142"/>
  <c r="D9" i="142"/>
  <c r="B9" i="142"/>
  <c r="H8" i="142"/>
  <c r="E8" i="142"/>
  <c r="D8" i="142"/>
  <c r="B8" i="142"/>
  <c r="H7" i="142"/>
  <c r="E7" i="142"/>
  <c r="D7" i="142"/>
  <c r="F7" i="142" s="1"/>
  <c r="B7" i="142"/>
  <c r="H6" i="142"/>
  <c r="E6" i="142"/>
  <c r="D6" i="142"/>
  <c r="F6" i="142" s="1"/>
  <c r="B6" i="142"/>
  <c r="H5" i="142"/>
  <c r="E5" i="142"/>
  <c r="D5" i="142"/>
  <c r="F5" i="142" s="1"/>
  <c r="B5" i="142"/>
  <c r="H4" i="142"/>
  <c r="E4" i="142"/>
  <c r="D4" i="142"/>
  <c r="B4" i="142"/>
  <c r="H3" i="142"/>
  <c r="E3" i="142"/>
  <c r="D3" i="142"/>
  <c r="F3" i="142" s="1"/>
  <c r="B3" i="142"/>
  <c r="F20" i="142" l="1"/>
  <c r="F28" i="142"/>
  <c r="F36" i="142"/>
  <c r="F9" i="142"/>
  <c r="F13" i="142"/>
  <c r="F14" i="142"/>
  <c r="F15" i="142"/>
  <c r="F16" i="142"/>
  <c r="F24" i="142"/>
  <c r="F32" i="142"/>
  <c r="F40" i="142"/>
  <c r="F4" i="142"/>
  <c r="F12" i="142"/>
  <c r="F8" i="142"/>
  <c r="A238" i="142" l="1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237" i="142"/>
  <c r="A233" i="142"/>
  <c r="A229" i="142"/>
  <c r="A225" i="142"/>
  <c r="A221" i="142"/>
  <c r="A217" i="142"/>
  <c r="A213" i="142"/>
  <c r="A209" i="142"/>
  <c r="A205" i="142"/>
  <c r="A201" i="142"/>
  <c r="A197" i="142"/>
  <c r="A193" i="142"/>
  <c r="A189" i="142"/>
  <c r="A185" i="142"/>
  <c r="A181" i="142"/>
  <c r="A177" i="142"/>
  <c r="A173" i="142"/>
  <c r="A169" i="142"/>
  <c r="A165" i="142"/>
  <c r="A161" i="142"/>
  <c r="A157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239" i="142"/>
  <c r="A235" i="142"/>
  <c r="A231" i="142"/>
  <c r="A227" i="142"/>
  <c r="A223" i="142"/>
  <c r="A219" i="142"/>
  <c r="A215" i="142"/>
  <c r="A211" i="142"/>
  <c r="A207" i="142"/>
  <c r="A203" i="142"/>
  <c r="A199" i="142"/>
  <c r="A195" i="142"/>
  <c r="A191" i="142"/>
  <c r="A187" i="142"/>
  <c r="A183" i="142"/>
  <c r="A179" i="142"/>
  <c r="A175" i="142"/>
  <c r="A171" i="142"/>
  <c r="A167" i="142"/>
  <c r="A163" i="142"/>
  <c r="A159" i="142"/>
  <c r="A155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3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89" i="142"/>
  <c r="A85" i="142"/>
  <c r="A81" i="142"/>
  <c r="A77" i="142"/>
  <c r="A73" i="142"/>
  <c r="A69" i="142"/>
  <c r="A65" i="142"/>
  <c r="A61" i="142"/>
  <c r="A57" i="142"/>
  <c r="A53" i="142"/>
  <c r="A49" i="142"/>
  <c r="A45" i="142"/>
  <c r="A41" i="142"/>
  <c r="A37" i="142"/>
  <c r="A33" i="142"/>
  <c r="A29" i="142"/>
  <c r="A25" i="142"/>
  <c r="A21" i="142"/>
  <c r="A17" i="142"/>
  <c r="A13" i="142"/>
  <c r="A9" i="142"/>
  <c r="A6" i="142"/>
  <c r="A4" i="142"/>
  <c r="A91" i="142"/>
  <c r="A87" i="142"/>
  <c r="A83" i="142"/>
  <c r="A79" i="142"/>
  <c r="A75" i="142"/>
  <c r="A71" i="142"/>
  <c r="A67" i="142"/>
  <c r="A63" i="142"/>
  <c r="A59" i="142"/>
  <c r="A55" i="142"/>
  <c r="A51" i="142"/>
  <c r="A47" i="142"/>
  <c r="A43" i="142"/>
  <c r="A39" i="142"/>
  <c r="A35" i="142"/>
  <c r="A31" i="142"/>
  <c r="A27" i="142"/>
  <c r="A23" i="142"/>
  <c r="A19" i="142"/>
  <c r="A15" i="142"/>
  <c r="A11" i="142"/>
  <c r="A7" i="142"/>
  <c r="A5" i="142"/>
  <c r="A3" i="142"/>
  <c r="A95" i="142"/>
</calcChain>
</file>

<file path=xl/sharedStrings.xml><?xml version="1.0" encoding="utf-8"?>
<sst xmlns="http://schemas.openxmlformats.org/spreadsheetml/2006/main" count="2100" uniqueCount="401">
  <si>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</si>
  <si>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</si>
  <si>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</si>
  <si>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</si>
  <si>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</si>
  <si>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</si>
  <si>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</si>
  <si>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</si>
  <si>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</si>
  <si>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</si>
  <si>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</si>
  <si>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</si>
  <si>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</si>
  <si>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</si>
  <si>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</si>
  <si>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</si>
  <si>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</si>
  <si>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</si>
  <si>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</si>
  <si>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</si>
  <si>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</si>
  <si>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</si>
  <si>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</si>
  <si>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</si>
  <si>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</si>
  <si>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</si>
  <si>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</si>
  <si>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</si>
  <si>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</si>
  <si>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</si>
  <si>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</si>
  <si>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</si>
  <si>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</si>
  <si>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</si>
  <si>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</si>
  <si>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</si>
  <si>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</si>
  <si>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</si>
  <si>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</si>
  <si>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</si>
  <si>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</si>
  <si>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</si>
  <si>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</si>
  <si>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</si>
  <si>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</si>
  <si>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</si>
  <si>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</si>
  <si>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</si>
  <si>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</si>
  <si>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</si>
  <si>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</si>
  <si>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LSECP</t>
  </si>
  <si>
    <t>Sept 21  - Sept 27, 2017</t>
  </si>
  <si>
    <t>00145042287TRLO0</t>
  </si>
  <si>
    <t>00145052161TRLO0</t>
  </si>
  <si>
    <t>00145052683TRLO0</t>
  </si>
  <si>
    <t>00145052682TRLO0</t>
  </si>
  <si>
    <t>00145056970TRLO0</t>
  </si>
  <si>
    <t>00145060036TRLO0</t>
  </si>
  <si>
    <t>00145061026TRLO0</t>
  </si>
  <si>
    <t>00145061799TRLO0</t>
  </si>
  <si>
    <t>00145061798TRLO0</t>
  </si>
  <si>
    <t>00145063430TRLO0</t>
  </si>
  <si>
    <t>00145065459TRLO0</t>
  </si>
  <si>
    <t>00145067133TRLO0</t>
  </si>
  <si>
    <t>00145067885TRLO0</t>
  </si>
  <si>
    <t>00145069070TRLO0</t>
  </si>
  <si>
    <t>00145071796TRLO0</t>
  </si>
  <si>
    <t>00145074447TRLO0</t>
  </si>
  <si>
    <t>00145077162TRLO0</t>
  </si>
  <si>
    <t>00145079181TRLO0</t>
  </si>
  <si>
    <t>00145079180TRLO0</t>
  </si>
  <si>
    <t>00145079179TRLO0</t>
  </si>
  <si>
    <t>00145079182TRLO0</t>
  </si>
  <si>
    <t>00145079183TRLO0</t>
  </si>
  <si>
    <t>00145079524TRLO0</t>
  </si>
  <si>
    <t>00145080678TRLO0</t>
  </si>
  <si>
    <t>00145080694TRLO0</t>
  </si>
  <si>
    <t>00145080713TRLO0</t>
  </si>
  <si>
    <t>00145080712TRLO0</t>
  </si>
  <si>
    <t>00145080722TRLO0</t>
  </si>
  <si>
    <t>00145082938TRLO0</t>
  </si>
  <si>
    <t>00145082931TRLO0</t>
  </si>
  <si>
    <t>00145083188TRLO0</t>
  </si>
  <si>
    <t>00145084592TRLO0</t>
  </si>
  <si>
    <t>00145084763TRLO0</t>
  </si>
  <si>
    <t>00145084762TRLO0</t>
  </si>
  <si>
    <t>00145084761TRLO0</t>
  </si>
  <si>
    <t>00145084760TRLO0</t>
  </si>
  <si>
    <t>00145084794TRLO0</t>
  </si>
  <si>
    <t>00145084793TRLO0</t>
  </si>
  <si>
    <t>00145084795TRLO0</t>
  </si>
  <si>
    <t>00145085437TRLO0</t>
  </si>
  <si>
    <t>00145085692TRLO0</t>
  </si>
  <si>
    <t>00145085899TRLO0</t>
  </si>
  <si>
    <t>00145085905TRLO0</t>
  </si>
  <si>
    <t>00145085904TRLO0</t>
  </si>
  <si>
    <t>00145085903TRLO0</t>
  </si>
  <si>
    <t>00145087432TRLO0</t>
  </si>
  <si>
    <t>00145087464TRLO0</t>
  </si>
  <si>
    <t>11:44:11</t>
  </si>
  <si>
    <t>13:02:41</t>
  </si>
  <si>
    <t>13:05:56</t>
  </si>
  <si>
    <t>13:36:58</t>
  </si>
  <si>
    <t>14:00:14</t>
  </si>
  <si>
    <t>14:06:59</t>
  </si>
  <si>
    <t>14:12:30</t>
  </si>
  <si>
    <t>14:25:45</t>
  </si>
  <si>
    <t>14:37:16</t>
  </si>
  <si>
    <t>14:48:47</t>
  </si>
  <si>
    <t>14:52:26</t>
  </si>
  <si>
    <t>14:59:47</t>
  </si>
  <si>
    <t>15:13:18</t>
  </si>
  <si>
    <t>15:26:49</t>
  </si>
  <si>
    <t>15:39:19</t>
  </si>
  <si>
    <t>15:51:45</t>
  </si>
  <si>
    <t>15:53:28</t>
  </si>
  <si>
    <t>15:59:12</t>
  </si>
  <si>
    <t>15:59:15</t>
  </si>
  <si>
    <t>15:59:20</t>
  </si>
  <si>
    <t>15:59:26</t>
  </si>
  <si>
    <t>16:10:12</t>
  </si>
  <si>
    <t>16:11:13</t>
  </si>
  <si>
    <t>16:16:02</t>
  </si>
  <si>
    <t>16:16:56</t>
  </si>
  <si>
    <t>16:17:07</t>
  </si>
  <si>
    <t>16:20:17</t>
  </si>
  <si>
    <t>16:21:54</t>
  </si>
  <si>
    <t>16:22:59</t>
  </si>
  <si>
    <t>16:23:01</t>
  </si>
  <si>
    <t>16:29:28</t>
  </si>
  <si>
    <t>16:29:34</t>
  </si>
  <si>
    <t>00145093505TRLO0</t>
  </si>
  <si>
    <t>00145093504TRLO0</t>
  </si>
  <si>
    <t>00145093661TRLO0</t>
  </si>
  <si>
    <t>00145094278TRLO0</t>
  </si>
  <si>
    <t>00145095458TRLO0</t>
  </si>
  <si>
    <t>00145099147TRLO0</t>
  </si>
  <si>
    <t>00145099754TRLO0</t>
  </si>
  <si>
    <t>00145099753TRLO0</t>
  </si>
  <si>
    <t>00145099755TRLO0</t>
  </si>
  <si>
    <t>00145101396TRLO0</t>
  </si>
  <si>
    <t>00145104357TRLO0</t>
  </si>
  <si>
    <t>00145105656TRLO0</t>
  </si>
  <si>
    <t>00145106946TRLO0</t>
  </si>
  <si>
    <t>00145109933TRLO0</t>
  </si>
  <si>
    <t>00145109932TRLO0</t>
  </si>
  <si>
    <t>00145111673TRLO0</t>
  </si>
  <si>
    <t>00145112889TRLO0</t>
  </si>
  <si>
    <t>00145114295TRLO0</t>
  </si>
  <si>
    <t>00145127382TRLO0</t>
  </si>
  <si>
    <t>00145127381TRLO0</t>
  </si>
  <si>
    <t>00145128676TRLO0</t>
  </si>
  <si>
    <t>00145128935TRLO0</t>
  </si>
  <si>
    <t>00145130407TRLO0</t>
  </si>
  <si>
    <t>00145135049TRLO0</t>
  </si>
  <si>
    <t>00145135048TRLO0</t>
  </si>
  <si>
    <t>00145136555TRLO0</t>
  </si>
  <si>
    <t>00145136571TRLO0</t>
  </si>
  <si>
    <t>00145136570TRLO0</t>
  </si>
  <si>
    <t>00145137755TRLO0</t>
  </si>
  <si>
    <t>00145137754TRLO0</t>
  </si>
  <si>
    <t>00145137756TRLO0</t>
  </si>
  <si>
    <t>00145137757TRLO0</t>
  </si>
  <si>
    <t>00145138186TRLO0</t>
  </si>
  <si>
    <t>00145138235TRLO0</t>
  </si>
  <si>
    <t>00145138236TRLO0</t>
  </si>
  <si>
    <t>00145138533TRLO0</t>
  </si>
  <si>
    <t>00145141507TRLO0</t>
  </si>
  <si>
    <t>00145141509TRLO0</t>
  </si>
  <si>
    <t>00145141508TRLO0</t>
  </si>
  <si>
    <t>00145141677TRLO0</t>
  </si>
  <si>
    <t>00145141961TRLO0</t>
  </si>
  <si>
    <t>00145143720TRLO0</t>
  </si>
  <si>
    <t>00145143823TRLO0</t>
  </si>
  <si>
    <t>00145144053TRLO0</t>
  </si>
  <si>
    <t>00145145102TRLO0</t>
  </si>
  <si>
    <t>00145145254TRLO0</t>
  </si>
  <si>
    <t>00145145392TRLO0</t>
  </si>
  <si>
    <t>00145145391TRLO0</t>
  </si>
  <si>
    <t>08:18:29</t>
  </si>
  <si>
    <t>08:19:30</t>
  </si>
  <si>
    <t>08:26:39</t>
  </si>
  <si>
    <t>08:35:30</t>
  </si>
  <si>
    <t>09:15:09</t>
  </si>
  <si>
    <t>09:25:02</t>
  </si>
  <si>
    <t>09:51:11</t>
  </si>
  <si>
    <t>10:32:34</t>
  </si>
  <si>
    <t>10:53:21</t>
  </si>
  <si>
    <t>11:12:39</t>
  </si>
  <si>
    <t>11:51:31</t>
  </si>
  <si>
    <t>12:13:32</t>
  </si>
  <si>
    <t>12:31:32</t>
  </si>
  <si>
    <t>12:51:17</t>
  </si>
  <si>
    <t>14:42:13</t>
  </si>
  <si>
    <t>14:50:17</t>
  </si>
  <si>
    <t>14:58:17</t>
  </si>
  <si>
    <t>15:30:26</t>
  </si>
  <si>
    <t>15:38:41</t>
  </si>
  <si>
    <t>15:38:57</t>
  </si>
  <si>
    <t>15:45:00</t>
  </si>
  <si>
    <t>15:45:03</t>
  </si>
  <si>
    <t>15:47:14</t>
  </si>
  <si>
    <t>15:47:29</t>
  </si>
  <si>
    <t>15:49:12</t>
  </si>
  <si>
    <t>16:05:23</t>
  </si>
  <si>
    <t>16:06:30</t>
  </si>
  <si>
    <t>16:08:01</t>
  </si>
  <si>
    <t>16:18:56</t>
  </si>
  <si>
    <t>16:19:44</t>
  </si>
  <si>
    <t>16:20:50</t>
  </si>
  <si>
    <t>16:28:42</t>
  </si>
  <si>
    <t>16:29:25</t>
  </si>
  <si>
    <t>16:29:56</t>
  </si>
  <si>
    <t>00145158619TRLO0</t>
  </si>
  <si>
    <t>00145158618TRLO0</t>
  </si>
  <si>
    <t>00145158620TRLO0</t>
  </si>
  <si>
    <t>00145161464TRLO0</t>
  </si>
  <si>
    <t>00145161707TRLO0</t>
  </si>
  <si>
    <t>00145169329TRLO0</t>
  </si>
  <si>
    <t>00145173904TRLO0</t>
  </si>
  <si>
    <t>00145173906TRLO0</t>
  </si>
  <si>
    <t>00145173905TRLO0</t>
  </si>
  <si>
    <t>00145176224TRLO0</t>
  </si>
  <si>
    <t>00145178354TRLO0</t>
  </si>
  <si>
    <t>00145178353TRLO0</t>
  </si>
  <si>
    <t>00145178357TRLO0</t>
  </si>
  <si>
    <t>00145178356TRLO0</t>
  </si>
  <si>
    <t>00145178355TRLO0</t>
  </si>
  <si>
    <t>00145178473TRLO0</t>
  </si>
  <si>
    <t>00145181288TRLO0</t>
  </si>
  <si>
    <t>00145182696TRLO0</t>
  </si>
  <si>
    <t>00145185559TRLO0</t>
  </si>
  <si>
    <t>00145190528TRLO0</t>
  </si>
  <si>
    <t>00145193746TRLO0</t>
  </si>
  <si>
    <t>00145196777TRLO0</t>
  </si>
  <si>
    <t>00145199228TRLO0</t>
  </si>
  <si>
    <t>00145200263TRLO0</t>
  </si>
  <si>
    <t>00145207046TRLO0</t>
  </si>
  <si>
    <t>00145207363TRLO0</t>
  </si>
  <si>
    <t>00145210373TRLO0</t>
  </si>
  <si>
    <t>09:15:33</t>
  </si>
  <si>
    <t>09:40:59</t>
  </si>
  <si>
    <t>09:43:10</t>
  </si>
  <si>
    <t>11:03:10</t>
  </si>
  <si>
    <t>12:14:47</t>
  </si>
  <si>
    <t>12:49:28</t>
  </si>
  <si>
    <t>13:14:32</t>
  </si>
  <si>
    <t>13:15:35</t>
  </si>
  <si>
    <t>13:49:40</t>
  </si>
  <si>
    <t>14:02:33</t>
  </si>
  <si>
    <t>14:26:56</t>
  </si>
  <si>
    <t>14:52:41</t>
  </si>
  <si>
    <t>15:11:48</t>
  </si>
  <si>
    <t>15:25:30</t>
  </si>
  <si>
    <t>15:38:11</t>
  </si>
  <si>
    <t>15:41:57</t>
  </si>
  <si>
    <t>16:11:24</t>
  </si>
  <si>
    <t>16:12:34</t>
  </si>
  <si>
    <t>16:23:05</t>
  </si>
  <si>
    <t>NETSIALGOMKT</t>
  </si>
  <si>
    <t>00145244561TRLO0</t>
  </si>
  <si>
    <t>00145246808TRLO0</t>
  </si>
  <si>
    <t>00145277715TRLO0</t>
  </si>
  <si>
    <t>00145277714TRLO0</t>
  </si>
  <si>
    <t>00145278753TRLO0</t>
  </si>
  <si>
    <t>00145288340TRLO0</t>
  </si>
  <si>
    <t>00145288345TRLO0</t>
  </si>
  <si>
    <t>00145288489TRLO0</t>
  </si>
  <si>
    <t>00145288603TRLO0</t>
  </si>
  <si>
    <t>00145288604TRLO0</t>
  </si>
  <si>
    <t>00145288690TRLO0</t>
  </si>
  <si>
    <t>00145288691TRLO0</t>
  </si>
  <si>
    <t>00145288838TRLO0</t>
  </si>
  <si>
    <t>10:54:48</t>
  </si>
  <si>
    <t>11:20:57</t>
  </si>
  <si>
    <t>15:38:56</t>
  </si>
  <si>
    <t>15:43:14</t>
  </si>
  <si>
    <t>16:28:00</t>
  </si>
  <si>
    <t>16:28:02</t>
  </si>
  <si>
    <t>16:28:47</t>
  </si>
  <si>
    <t>16:29:23</t>
  </si>
  <si>
    <t>16:29:30</t>
  </si>
  <si>
    <t>16:29:48</t>
  </si>
  <si>
    <t>20170927 10:34:35.943000 +0100s</t>
  </si>
  <si>
    <t>00145311295TRLO0</t>
  </si>
  <si>
    <t>00065063905ORLO0</t>
  </si>
  <si>
    <t>20170927 10:36:14.178000 +0100s</t>
  </si>
  <si>
    <t>00145311388TRLO0</t>
  </si>
  <si>
    <t>20170927 10:51:08.075000 +0100s</t>
  </si>
  <si>
    <t>00145312841TRLO0</t>
  </si>
  <si>
    <t>00145312840TRLO0</t>
  </si>
  <si>
    <t>00145312839TRLO0</t>
  </si>
  <si>
    <t>20170927 10:55:56.132000 +0100s</t>
  </si>
  <si>
    <t>00145313266TRLO0</t>
  </si>
  <si>
    <t>20170927 10:59:10.357000 +0100s</t>
  </si>
  <si>
    <t>00145313566TRLO0</t>
  </si>
  <si>
    <t>20170927 14:13:03.264000 +0100s</t>
  </si>
  <si>
    <t>00145329863TRLO0</t>
  </si>
  <si>
    <t>20170927 14:14:49.189000 +0100s</t>
  </si>
  <si>
    <t>00145330021TRLO0</t>
  </si>
  <si>
    <t>20170927 14:15:54.081000 +0100s</t>
  </si>
  <si>
    <t>00145330126TRLO0</t>
  </si>
  <si>
    <t>20170927 14:38:47.836000 +0100s</t>
  </si>
  <si>
    <t>00145333959TRLO0</t>
  </si>
  <si>
    <t>20170927 14:38:47.837000 +0100s</t>
  </si>
  <si>
    <t>00145333960TRLO0</t>
  </si>
  <si>
    <t>20170927 14:42:59.874000 +0100s</t>
  </si>
  <si>
    <t>00145334838TRLO0</t>
  </si>
  <si>
    <t>20170927 15:12:29.976000 +0100s</t>
  </si>
  <si>
    <t>Paul.Frankel</t>
  </si>
  <si>
    <t>00145340525TRLO0</t>
  </si>
  <si>
    <t>00065063573ORLO0</t>
  </si>
  <si>
    <t>XNZ73TGJKG</t>
  </si>
  <si>
    <t>00145340524TRLO0</t>
  </si>
  <si>
    <t>XNZ73TGJJE</t>
  </si>
  <si>
    <t>00145340523TRLO0</t>
  </si>
  <si>
    <t>20170927 15:55:36.761000 +0100s</t>
  </si>
  <si>
    <t>00145348650TRLO0</t>
  </si>
  <si>
    <t>20170927 15:57:27.461000 +0100s</t>
  </si>
  <si>
    <t>00145349190TRLO0</t>
  </si>
  <si>
    <t>00145349189TRLO0</t>
  </si>
  <si>
    <t>00145349188TRLO0</t>
  </si>
  <si>
    <t>20170927 15:57:27.462000 +0100s</t>
  </si>
  <si>
    <t>00145349191TRLO0</t>
  </si>
  <si>
    <t>20170927 16:00:36.801000 +0100s</t>
  </si>
  <si>
    <t>00145349963TRLO0</t>
  </si>
  <si>
    <t>20170927 16:04:26.127000 +0100s</t>
  </si>
  <si>
    <t>00145350667TRLO0</t>
  </si>
  <si>
    <t>00145350666TRLO0</t>
  </si>
  <si>
    <t>20170927 16:04:26.132000 +0100s</t>
  </si>
  <si>
    <t>00145350668TRLO0</t>
  </si>
  <si>
    <t>20170927 16:04:51.537000 +0100s</t>
  </si>
  <si>
    <t>00145350797TRLO0</t>
  </si>
  <si>
    <t>XNZ73TG9JK</t>
  </si>
  <si>
    <t>20170927 16:05:02.269000 +0100s</t>
  </si>
  <si>
    <t>00145350854TRLO0</t>
  </si>
  <si>
    <t>XNZ73TG9MR</t>
  </si>
  <si>
    <t>20170927 16:05:47.844000 +0100s</t>
  </si>
  <si>
    <t>00145351045TRLO0</t>
  </si>
  <si>
    <t>20170927 16:05:48.580000 +0100s</t>
  </si>
  <si>
    <t>00145351046TRLO0</t>
  </si>
  <si>
    <t>20170927 16:05:48.609000 +0100s</t>
  </si>
  <si>
    <t>00145351047TRLO0</t>
  </si>
  <si>
    <t>20170927 16:23:31.982000 +0100s</t>
  </si>
  <si>
    <t>00145355207TRLO0</t>
  </si>
  <si>
    <t>XNZ73THMET</t>
  </si>
  <si>
    <t>20170927 16:26:00.990000 +0100s</t>
  </si>
  <si>
    <t>00145355696TRLO0</t>
  </si>
  <si>
    <t>XNZ73THPGP</t>
  </si>
  <si>
    <t>20170927 16:27:42.140000 +0100s</t>
  </si>
  <si>
    <t>00145356089TRLO0</t>
  </si>
  <si>
    <t>XNZ73THQVN</t>
  </si>
  <si>
    <t>20170927 16:27:44.667000 +0100s</t>
  </si>
  <si>
    <t>00145356094TRLO0</t>
  </si>
  <si>
    <t>XNZ73THQX9</t>
  </si>
  <si>
    <t>20170927 16:28:31.996000 +0100s</t>
  </si>
  <si>
    <t>00145356285TRLO0</t>
  </si>
  <si>
    <t>XNZ73THRQQ</t>
  </si>
  <si>
    <t>20170927 16:29:08.871000 +0100s</t>
  </si>
  <si>
    <t>00145356443TRLO0</t>
  </si>
  <si>
    <t>XNZ73THSQB</t>
  </si>
  <si>
    <t>20170927 16:29:13.865000 +0100s</t>
  </si>
  <si>
    <t>00145356470TRLO0</t>
  </si>
  <si>
    <t>XNZ73THSVI</t>
  </si>
  <si>
    <t>20170927 16:29:30.023000 +0100s</t>
  </si>
  <si>
    <t>00145356544TRLO0</t>
  </si>
  <si>
    <t>XNZ73THSCI</t>
  </si>
  <si>
    <t>20170927 16:29:30.066000 +0100s</t>
  </si>
  <si>
    <t>00145356546TRLO0</t>
  </si>
  <si>
    <t>XNZ73THSCR</t>
  </si>
  <si>
    <t>20170927 16:29:47.411000 +0100s</t>
  </si>
  <si>
    <t>00145356709TRLO0</t>
  </si>
  <si>
    <t>XNZ73THTSG</t>
  </si>
  <si>
    <t>10:34:35</t>
  </si>
  <si>
    <t>10:36:14</t>
  </si>
  <si>
    <t>10:51:08</t>
  </si>
  <si>
    <t>10:55:56</t>
  </si>
  <si>
    <t>10:59:10</t>
  </si>
  <si>
    <t>14:13:03</t>
  </si>
  <si>
    <t>14:14:49</t>
  </si>
  <si>
    <t>14:15:54</t>
  </si>
  <si>
    <t>14:38:47</t>
  </si>
  <si>
    <t>14:42:59</t>
  </si>
  <si>
    <t>15:12:29</t>
  </si>
  <si>
    <t>15:55:36</t>
  </si>
  <si>
    <t>15:57:27</t>
  </si>
  <si>
    <t>16:00:36</t>
  </si>
  <si>
    <t>16:04:26</t>
  </si>
  <si>
    <t>16:04:51</t>
  </si>
  <si>
    <t>16:05:02</t>
  </si>
  <si>
    <t>16:05:47</t>
  </si>
  <si>
    <t>16:05:48</t>
  </si>
  <si>
    <t>16:23:31</t>
  </si>
  <si>
    <t>16:26:00</t>
  </si>
  <si>
    <t>16:27:42</t>
  </si>
  <si>
    <t>16:27:44</t>
  </si>
  <si>
    <t>16:28:31</t>
  </si>
  <si>
    <t>16:29:08</t>
  </si>
  <si>
    <t>16:29:13</t>
  </si>
  <si>
    <t>16:29:47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</si>
</sst>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  <numFmt numFmtId="185" formatCode="_-&quot;£&quot;* #,##0.0000_-;\-&quot;£&quot;* #,##0.0000_-;_-&quot;£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8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74" fontId="0" fillId="2" borderId="0" xfId="0" applyNumberFormat="1" applyFont="1" applyFill="1" applyBorder="1" applyAlignment="1">
      <alignment horizontal="right"/>
    </xf>
    <xf numFmtId="185" fontId="0" fillId="2" borderId="0" xfId="5" applyNumberFormat="1" applyFont="1" applyFill="1" applyBorder="1"/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>
      <selection activeCell="D10" sqref="D10"/>
    </sheetView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6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0.20451449999999999</v>
      </c>
      <c r="D4" s="43"/>
      <c r="E4" s="69" t="s">
        <v>25</v>
      </c>
      <c r="F4" s="70" t="s">
        <v>52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6">
        <v>43005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42999</v>
      </c>
      <c r="C11" s="14">
        <v>29096</v>
      </c>
      <c r="D11" s="88">
        <v>9.6172000000000004</v>
      </c>
      <c r="E11" s="46">
        <v>279822.05119999999</v>
      </c>
      <c r="F11" s="14">
        <v>29096</v>
      </c>
      <c r="G11" s="66">
        <v>0</v>
      </c>
      <c r="H11" s="90">
        <v>9.6172000000000004</v>
      </c>
      <c r="I11" s="61" t="s">
        <v>15</v>
      </c>
      <c r="J11" s="57">
        <v>13.039480620000001</v>
      </c>
      <c r="K11" s="57">
        <v>379396.72811952</v>
      </c>
      <c r="L11" s="95">
        <v>1.35585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43000</v>
      </c>
      <c r="C12" s="14">
        <v>20351</v>
      </c>
      <c r="D12" s="88">
        <v>9.5891999999999999</v>
      </c>
      <c r="E12" s="46">
        <v>195149.80919999999</v>
      </c>
      <c r="F12" s="14">
        <v>20351</v>
      </c>
      <c r="G12" s="66">
        <v>0</v>
      </c>
      <c r="H12" s="90">
        <v>9.5891999999999999</v>
      </c>
      <c r="I12" s="61" t="s">
        <v>15</v>
      </c>
      <c r="J12" s="57">
        <v>12.956735256</v>
      </c>
      <c r="K12" s="57">
        <v>263682.519194856</v>
      </c>
      <c r="L12" s="95">
        <v>1.35118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43003</v>
      </c>
      <c r="C13" s="14">
        <v>20442</v>
      </c>
      <c r="D13" s="88">
        <v>9.6318000000000001</v>
      </c>
      <c r="E13" s="46">
        <v>196893.2556</v>
      </c>
      <c r="F13" s="14">
        <v>20442</v>
      </c>
      <c r="G13" s="66">
        <v>0</v>
      </c>
      <c r="H13" s="90">
        <v>9.6318000000000001</v>
      </c>
      <c r="I13" s="61" t="s">
        <v>15</v>
      </c>
      <c r="J13" s="57">
        <v>12.978754182000001</v>
      </c>
      <c r="K13" s="57">
        <v>265311.692988444</v>
      </c>
      <c r="L13" s="95">
        <v>1.3474900000000001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43004</v>
      </c>
      <c r="C14" s="14">
        <v>6209</v>
      </c>
      <c r="D14" s="88">
        <v>9.6327999999999996</v>
      </c>
      <c r="E14" s="46">
        <v>59810.055199999995</v>
      </c>
      <c r="F14" s="14">
        <v>6209</v>
      </c>
      <c r="G14" s="66">
        <v>0</v>
      </c>
      <c r="H14" s="90">
        <v>9.6327999999999996</v>
      </c>
      <c r="I14" s="61" t="s">
        <v>15</v>
      </c>
      <c r="J14" s="57">
        <v>12.922208544</v>
      </c>
      <c r="K14" s="57">
        <v>80233.992849695991</v>
      </c>
      <c r="L14" s="95">
        <v>1.34148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43005</v>
      </c>
      <c r="C15" s="14">
        <v>24123</v>
      </c>
      <c r="D15" s="88">
        <v>9.6393000000000004</v>
      </c>
      <c r="E15" s="46">
        <v>232528.8339</v>
      </c>
      <c r="F15" s="14">
        <v>24123</v>
      </c>
      <c r="G15" s="66">
        <v>0</v>
      </c>
      <c r="H15" s="90">
        <v>9.6393000000000004</v>
      </c>
      <c r="I15" s="61" t="s">
        <v>15</v>
      </c>
      <c r="J15" s="57">
        <v>12.926012121000001</v>
      </c>
      <c r="K15" s="57">
        <v>311814.19039488299</v>
      </c>
      <c r="L15" s="95">
        <v>1.34097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100221</v>
      </c>
      <c r="D16" s="89">
        <v>9.6207781313297609</v>
      </c>
      <c r="E16" s="47">
        <v>964204.00509999995</v>
      </c>
      <c r="F16" s="17">
        <v>100221</v>
      </c>
      <c r="G16" s="67">
        <v>0</v>
      </c>
      <c r="H16" s="91">
        <v>9.6207781313297609</v>
      </c>
      <c r="I16" s="60" t="s">
        <v>15</v>
      </c>
      <c r="J16" s="58">
        <v>12.975714905532762</v>
      </c>
      <c r="K16" s="59">
        <v>1300439.123547399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8" sqref="K8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4" bestFit="1" customWidth="1"/>
    <col min="6" max="6" width="8.5703125" style="114" customWidth="1"/>
    <col min="7" max="7" width="8" style="115" bestFit="1" customWidth="1"/>
    <col min="8" max="8" width="10" style="116" bestFit="1" customWidth="1"/>
    <col min="9" max="9" width="12.5703125" style="71" bestFit="1" customWidth="1"/>
    <col min="10" max="10" width="9.7109375" style="107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7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7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7"/>
      <c r="K3" s="36"/>
      <c r="L3" s="36"/>
      <c r="M3" s="5"/>
    </row>
    <row r="4" spans="2:15" s="4" customFormat="1">
      <c r="B4" s="78"/>
      <c r="C4" s="25"/>
      <c r="D4" s="113" t="s">
        <v>4</v>
      </c>
      <c r="E4" s="113"/>
      <c r="F4" s="113"/>
      <c r="G4" s="113"/>
      <c r="H4" s="113"/>
      <c r="I4" s="113"/>
      <c r="J4" s="113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76" t="s">
        <v>30</v>
      </c>
      <c r="C6" s="75" t="s">
        <v>27</v>
      </c>
      <c r="D6" s="96">
        <v>42999</v>
      </c>
      <c r="E6" s="99" t="s">
        <v>100</v>
      </c>
      <c r="F6" s="99" t="s">
        <v>28</v>
      </c>
      <c r="G6" s="98">
        <v>1415</v>
      </c>
      <c r="H6" s="105">
        <v>9.61</v>
      </c>
      <c r="I6" s="97">
        <v>13598.15</v>
      </c>
      <c r="J6" s="72" t="s">
        <v>13</v>
      </c>
      <c r="K6" s="38" t="s">
        <v>53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42999</v>
      </c>
      <c r="E7" s="99" t="s">
        <v>101</v>
      </c>
      <c r="F7" s="99" t="s">
        <v>28</v>
      </c>
      <c r="G7" s="98">
        <v>382</v>
      </c>
      <c r="H7" s="105">
        <v>9.6300000000000008</v>
      </c>
      <c r="I7" s="97">
        <v>3678.6600000000003</v>
      </c>
      <c r="J7" s="72" t="s">
        <v>13</v>
      </c>
      <c r="K7" s="38" t="s">
        <v>54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42999</v>
      </c>
      <c r="E8" s="99" t="s">
        <v>102</v>
      </c>
      <c r="F8" s="99" t="s">
        <v>28</v>
      </c>
      <c r="G8" s="98">
        <v>271</v>
      </c>
      <c r="H8" s="105">
        <v>9.6300000000000008</v>
      </c>
      <c r="I8" s="97">
        <v>2609.73</v>
      </c>
      <c r="J8" s="72" t="s">
        <v>13</v>
      </c>
      <c r="K8" s="38" t="s">
        <v>55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42999</v>
      </c>
      <c r="E9" s="99" t="s">
        <v>102</v>
      </c>
      <c r="F9" s="99" t="s">
        <v>28</v>
      </c>
      <c r="G9" s="98">
        <v>271</v>
      </c>
      <c r="H9" s="105">
        <v>9.6300000000000008</v>
      </c>
      <c r="I9" s="97">
        <v>2609.73</v>
      </c>
      <c r="J9" s="72" t="s">
        <v>13</v>
      </c>
      <c r="K9" s="38" t="s">
        <v>56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42999</v>
      </c>
      <c r="E10" s="99" t="s">
        <v>103</v>
      </c>
      <c r="F10" s="99" t="s">
        <v>28</v>
      </c>
      <c r="G10" s="98">
        <v>87</v>
      </c>
      <c r="H10" s="105">
        <v>9.6150000000000002</v>
      </c>
      <c r="I10" s="97">
        <v>836.505</v>
      </c>
      <c r="J10" s="72" t="s">
        <v>13</v>
      </c>
      <c r="K10" s="38" t="s">
        <v>57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42999</v>
      </c>
      <c r="E11" s="99" t="s">
        <v>104</v>
      </c>
      <c r="F11" s="99" t="s">
        <v>28</v>
      </c>
      <c r="G11" s="98">
        <v>117</v>
      </c>
      <c r="H11" s="105">
        <v>9.6150000000000002</v>
      </c>
      <c r="I11" s="97">
        <v>1124.9549999999999</v>
      </c>
      <c r="J11" s="72" t="s">
        <v>13</v>
      </c>
      <c r="K11" s="38" t="s">
        <v>58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42999</v>
      </c>
      <c r="E12" s="99" t="s">
        <v>105</v>
      </c>
      <c r="F12" s="99" t="s">
        <v>28</v>
      </c>
      <c r="G12" s="98">
        <v>135</v>
      </c>
      <c r="H12" s="105">
        <v>9.6150000000000002</v>
      </c>
      <c r="I12" s="97">
        <v>1298.0250000000001</v>
      </c>
      <c r="J12" s="72" t="s">
        <v>13</v>
      </c>
      <c r="K12" s="38" t="s">
        <v>59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42999</v>
      </c>
      <c r="E13" s="99" t="s">
        <v>106</v>
      </c>
      <c r="F13" s="99" t="s">
        <v>28</v>
      </c>
      <c r="G13" s="98">
        <v>302</v>
      </c>
      <c r="H13" s="105">
        <v>9.6150000000000002</v>
      </c>
      <c r="I13" s="97">
        <v>2903.73</v>
      </c>
      <c r="J13" s="72" t="s">
        <v>13</v>
      </c>
      <c r="K13" s="38" t="s">
        <v>60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42999</v>
      </c>
      <c r="E14" s="99" t="s">
        <v>106</v>
      </c>
      <c r="F14" s="99" t="s">
        <v>28</v>
      </c>
      <c r="G14" s="98">
        <v>354</v>
      </c>
      <c r="H14" s="105">
        <v>9.6150000000000002</v>
      </c>
      <c r="I14" s="97">
        <v>3403.71</v>
      </c>
      <c r="J14" s="72" t="s">
        <v>13</v>
      </c>
      <c r="K14" s="38" t="s">
        <v>61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42999</v>
      </c>
      <c r="E15" s="99" t="s">
        <v>107</v>
      </c>
      <c r="F15" s="99" t="s">
        <v>28</v>
      </c>
      <c r="G15" s="98">
        <v>562</v>
      </c>
      <c r="H15" s="105">
        <v>9.6150000000000002</v>
      </c>
      <c r="I15" s="97">
        <v>5403.63</v>
      </c>
      <c r="J15" s="72" t="s">
        <v>13</v>
      </c>
      <c r="K15" s="38" t="s">
        <v>62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42999</v>
      </c>
      <c r="E16" s="99" t="s">
        <v>108</v>
      </c>
      <c r="F16" s="99" t="s">
        <v>28</v>
      </c>
      <c r="G16" s="98">
        <v>574</v>
      </c>
      <c r="H16" s="105">
        <v>9.6150000000000002</v>
      </c>
      <c r="I16" s="97">
        <v>5519.01</v>
      </c>
      <c r="J16" s="72" t="s">
        <v>13</v>
      </c>
      <c r="K16" s="38" t="s">
        <v>63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42999</v>
      </c>
      <c r="E17" s="99" t="s">
        <v>109</v>
      </c>
      <c r="F17" s="99" t="s">
        <v>28</v>
      </c>
      <c r="G17" s="98">
        <v>549</v>
      </c>
      <c r="H17" s="105">
        <v>9.6150000000000002</v>
      </c>
      <c r="I17" s="97">
        <v>5278.6350000000002</v>
      </c>
      <c r="J17" s="72" t="s">
        <v>13</v>
      </c>
      <c r="K17" s="38" t="s">
        <v>64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42999</v>
      </c>
      <c r="E18" s="99" t="s">
        <v>110</v>
      </c>
      <c r="F18" s="99" t="s">
        <v>28</v>
      </c>
      <c r="G18" s="98">
        <v>500</v>
      </c>
      <c r="H18" s="105">
        <v>9.6150000000000002</v>
      </c>
      <c r="I18" s="97">
        <v>4807.5</v>
      </c>
      <c r="J18" s="72" t="s">
        <v>13</v>
      </c>
      <c r="K18" s="38" t="s">
        <v>65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42999</v>
      </c>
      <c r="E19" s="99" t="s">
        <v>111</v>
      </c>
      <c r="F19" s="99" t="s">
        <v>28</v>
      </c>
      <c r="G19" s="98">
        <v>591</v>
      </c>
      <c r="H19" s="105">
        <v>9.6150000000000002</v>
      </c>
      <c r="I19" s="97">
        <v>5682.4650000000001</v>
      </c>
      <c r="J19" s="72" t="s">
        <v>13</v>
      </c>
      <c r="K19" s="38" t="s">
        <v>66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42999</v>
      </c>
      <c r="E20" s="99" t="s">
        <v>112</v>
      </c>
      <c r="F20" s="99" t="s">
        <v>28</v>
      </c>
      <c r="G20" s="98">
        <v>622</v>
      </c>
      <c r="H20" s="105">
        <v>9.6150000000000002</v>
      </c>
      <c r="I20" s="97">
        <v>5980.53</v>
      </c>
      <c r="J20" s="72" t="s">
        <v>13</v>
      </c>
      <c r="K20" s="38" t="s">
        <v>67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42999</v>
      </c>
      <c r="E21" s="99" t="s">
        <v>113</v>
      </c>
      <c r="F21" s="99" t="s">
        <v>28</v>
      </c>
      <c r="G21" s="98">
        <v>573</v>
      </c>
      <c r="H21" s="105">
        <v>9.6150000000000002</v>
      </c>
      <c r="I21" s="97">
        <v>5509.3950000000004</v>
      </c>
      <c r="J21" s="72" t="s">
        <v>13</v>
      </c>
      <c r="K21" s="38" t="s">
        <v>68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42999</v>
      </c>
      <c r="E22" s="99" t="s">
        <v>114</v>
      </c>
      <c r="F22" s="99" t="s">
        <v>28</v>
      </c>
      <c r="G22" s="98">
        <v>592</v>
      </c>
      <c r="H22" s="105">
        <v>9.6150000000000002</v>
      </c>
      <c r="I22" s="97">
        <v>5692.08</v>
      </c>
      <c r="J22" s="72" t="s">
        <v>13</v>
      </c>
      <c r="K22" s="38" t="s">
        <v>69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42999</v>
      </c>
      <c r="E23" s="99" t="s">
        <v>115</v>
      </c>
      <c r="F23" s="99" t="s">
        <v>28</v>
      </c>
      <c r="G23" s="98">
        <v>418</v>
      </c>
      <c r="H23" s="105">
        <v>9.64</v>
      </c>
      <c r="I23" s="97">
        <v>4029.5200000000004</v>
      </c>
      <c r="J23" s="72" t="s">
        <v>13</v>
      </c>
      <c r="K23" s="38" t="s">
        <v>70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42999</v>
      </c>
      <c r="E24" s="99" t="s">
        <v>115</v>
      </c>
      <c r="F24" s="99" t="s">
        <v>28</v>
      </c>
      <c r="G24" s="98">
        <v>61</v>
      </c>
      <c r="H24" s="105">
        <v>9.64</v>
      </c>
      <c r="I24" s="97">
        <v>588.04000000000008</v>
      </c>
      <c r="J24" s="72" t="s">
        <v>13</v>
      </c>
      <c r="K24" s="38" t="s">
        <v>71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42999</v>
      </c>
      <c r="E25" s="99" t="s">
        <v>115</v>
      </c>
      <c r="F25" s="99" t="s">
        <v>28</v>
      </c>
      <c r="G25" s="98">
        <v>534</v>
      </c>
      <c r="H25" s="105">
        <v>9.64</v>
      </c>
      <c r="I25" s="97">
        <v>5147.76</v>
      </c>
      <c r="J25" s="72" t="s">
        <v>13</v>
      </c>
      <c r="K25" s="38" t="s">
        <v>72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42999</v>
      </c>
      <c r="E26" s="99" t="s">
        <v>115</v>
      </c>
      <c r="F26" s="99" t="s">
        <v>28</v>
      </c>
      <c r="G26" s="98">
        <v>177</v>
      </c>
      <c r="H26" s="105">
        <v>9.64</v>
      </c>
      <c r="I26" s="97">
        <v>1706.2800000000002</v>
      </c>
      <c r="J26" s="72" t="s">
        <v>13</v>
      </c>
      <c r="K26" s="38" t="s">
        <v>73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42999</v>
      </c>
      <c r="E27" s="99" t="s">
        <v>115</v>
      </c>
      <c r="F27" s="99" t="s">
        <v>28</v>
      </c>
      <c r="G27" s="98">
        <v>1</v>
      </c>
      <c r="H27" s="105">
        <v>9.64</v>
      </c>
      <c r="I27" s="97">
        <v>9.64</v>
      </c>
      <c r="J27" s="72" t="s">
        <v>13</v>
      </c>
      <c r="K27" s="38" t="s">
        <v>74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42999</v>
      </c>
      <c r="E28" s="99" t="s">
        <v>116</v>
      </c>
      <c r="F28" s="99" t="s">
        <v>28</v>
      </c>
      <c r="G28" s="98">
        <v>156</v>
      </c>
      <c r="H28" s="105">
        <v>9.64</v>
      </c>
      <c r="I28" s="97">
        <v>1503.8400000000001</v>
      </c>
      <c r="J28" s="72" t="s">
        <v>13</v>
      </c>
      <c r="K28" s="38" t="s">
        <v>75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42999</v>
      </c>
      <c r="E29" s="99" t="s">
        <v>117</v>
      </c>
      <c r="F29" s="99" t="s">
        <v>28</v>
      </c>
      <c r="G29" s="98">
        <v>135</v>
      </c>
      <c r="H29" s="105">
        <v>9.6150000000000002</v>
      </c>
      <c r="I29" s="97">
        <v>1298.0250000000001</v>
      </c>
      <c r="J29" s="72" t="s">
        <v>13</v>
      </c>
      <c r="K29" s="38" t="s">
        <v>76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42999</v>
      </c>
      <c r="E30" s="99" t="s">
        <v>118</v>
      </c>
      <c r="F30" s="99" t="s">
        <v>28</v>
      </c>
      <c r="G30" s="98">
        <v>4194</v>
      </c>
      <c r="H30" s="105">
        <v>9.6150000000000002</v>
      </c>
      <c r="I30" s="97">
        <v>40325.31</v>
      </c>
      <c r="J30" s="72" t="s">
        <v>13</v>
      </c>
      <c r="K30" s="38" t="s">
        <v>77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42999</v>
      </c>
      <c r="E31" s="99" t="s">
        <v>119</v>
      </c>
      <c r="F31" s="99" t="s">
        <v>28</v>
      </c>
      <c r="G31" s="98">
        <v>2459</v>
      </c>
      <c r="H31" s="105">
        <v>9.6150000000000002</v>
      </c>
      <c r="I31" s="97">
        <v>23643.285</v>
      </c>
      <c r="J31" s="72" t="s">
        <v>13</v>
      </c>
      <c r="K31" s="38" t="s">
        <v>78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42999</v>
      </c>
      <c r="E32" s="99" t="s">
        <v>119</v>
      </c>
      <c r="F32" s="99" t="s">
        <v>28</v>
      </c>
      <c r="G32" s="98">
        <v>498</v>
      </c>
      <c r="H32" s="105">
        <v>9.6150000000000002</v>
      </c>
      <c r="I32" s="97">
        <v>4788.2700000000004</v>
      </c>
      <c r="J32" s="72" t="s">
        <v>13</v>
      </c>
      <c r="K32" s="38" t="s">
        <v>79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42999</v>
      </c>
      <c r="E33" s="99" t="s">
        <v>120</v>
      </c>
      <c r="F33" s="99" t="s">
        <v>28</v>
      </c>
      <c r="G33" s="98">
        <v>334</v>
      </c>
      <c r="H33" s="105">
        <v>9.6150000000000002</v>
      </c>
      <c r="I33" s="97">
        <v>3211.41</v>
      </c>
      <c r="J33" s="72" t="s">
        <v>13</v>
      </c>
      <c r="K33" s="38" t="s">
        <v>80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42999</v>
      </c>
      <c r="E34" s="99" t="s">
        <v>121</v>
      </c>
      <c r="F34" s="99" t="s">
        <v>28</v>
      </c>
      <c r="G34" s="98">
        <v>57</v>
      </c>
      <c r="H34" s="105">
        <v>9.6349999999999998</v>
      </c>
      <c r="I34" s="97">
        <v>549.19499999999994</v>
      </c>
      <c r="J34" s="72" t="s">
        <v>13</v>
      </c>
      <c r="K34" s="38" t="s">
        <v>81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42999</v>
      </c>
      <c r="E35" s="99" t="s">
        <v>121</v>
      </c>
      <c r="F35" s="99" t="s">
        <v>28</v>
      </c>
      <c r="G35" s="98">
        <v>223</v>
      </c>
      <c r="H35" s="105">
        <v>9.6349999999999998</v>
      </c>
      <c r="I35" s="97">
        <v>2148.605</v>
      </c>
      <c r="J35" s="72" t="s">
        <v>13</v>
      </c>
      <c r="K35" s="38" t="s">
        <v>82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42999</v>
      </c>
      <c r="E36" s="99" t="s">
        <v>122</v>
      </c>
      <c r="F36" s="99" t="s">
        <v>28</v>
      </c>
      <c r="G36" s="98">
        <v>167</v>
      </c>
      <c r="H36" s="105">
        <v>9.6349999999999998</v>
      </c>
      <c r="I36" s="97">
        <v>1609.0450000000001</v>
      </c>
      <c r="J36" s="72" t="s">
        <v>13</v>
      </c>
      <c r="K36" s="38" t="s">
        <v>83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42999</v>
      </c>
      <c r="E37" s="99" t="s">
        <v>123</v>
      </c>
      <c r="F37" s="99" t="s">
        <v>28</v>
      </c>
      <c r="G37" s="98">
        <v>217</v>
      </c>
      <c r="H37" s="105">
        <v>9.625</v>
      </c>
      <c r="I37" s="97">
        <v>2088.625</v>
      </c>
      <c r="J37" s="72" t="s">
        <v>13</v>
      </c>
      <c r="K37" s="38" t="s">
        <v>84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42999</v>
      </c>
      <c r="E38" s="99" t="s">
        <v>124</v>
      </c>
      <c r="F38" s="99" t="s">
        <v>28</v>
      </c>
      <c r="G38" s="98">
        <v>419</v>
      </c>
      <c r="H38" s="105">
        <v>9.625</v>
      </c>
      <c r="I38" s="97">
        <v>4032.875</v>
      </c>
      <c r="J38" s="72" t="s">
        <v>13</v>
      </c>
      <c r="K38" s="38" t="s">
        <v>85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42999</v>
      </c>
      <c r="E39" s="99" t="s">
        <v>124</v>
      </c>
      <c r="F39" s="99" t="s">
        <v>28</v>
      </c>
      <c r="G39" s="98">
        <v>781</v>
      </c>
      <c r="H39" s="105">
        <v>9.625</v>
      </c>
      <c r="I39" s="97">
        <v>7517.125</v>
      </c>
      <c r="J39" s="72" t="s">
        <v>13</v>
      </c>
      <c r="K39" s="38" t="s">
        <v>86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42999</v>
      </c>
      <c r="E40" s="99" t="s">
        <v>124</v>
      </c>
      <c r="F40" s="99" t="s">
        <v>28</v>
      </c>
      <c r="G40" s="98">
        <v>603</v>
      </c>
      <c r="H40" s="105">
        <v>9.625</v>
      </c>
      <c r="I40" s="97">
        <v>5803.875</v>
      </c>
      <c r="J40" s="72" t="s">
        <v>13</v>
      </c>
      <c r="K40" s="38" t="s">
        <v>87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42999</v>
      </c>
      <c r="E41" s="99" t="s">
        <v>124</v>
      </c>
      <c r="F41" s="99" t="s">
        <v>28</v>
      </c>
      <c r="G41" s="98">
        <v>2197</v>
      </c>
      <c r="H41" s="105">
        <v>9.625</v>
      </c>
      <c r="I41" s="97">
        <v>21146.125</v>
      </c>
      <c r="J41" s="72" t="s">
        <v>13</v>
      </c>
      <c r="K41" s="38" t="s">
        <v>88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42999</v>
      </c>
      <c r="E42" s="99" t="s">
        <v>125</v>
      </c>
      <c r="F42" s="99" t="s">
        <v>28</v>
      </c>
      <c r="G42" s="98">
        <v>126</v>
      </c>
      <c r="H42" s="105">
        <v>9.625</v>
      </c>
      <c r="I42" s="97">
        <v>1212.75</v>
      </c>
      <c r="J42" s="72" t="s">
        <v>13</v>
      </c>
      <c r="K42" s="38" t="s">
        <v>89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42999</v>
      </c>
      <c r="E43" s="99" t="s">
        <v>125</v>
      </c>
      <c r="F43" s="99" t="s">
        <v>28</v>
      </c>
      <c r="G43" s="98">
        <v>419</v>
      </c>
      <c r="H43" s="105">
        <v>9.625</v>
      </c>
      <c r="I43" s="97">
        <v>4032.875</v>
      </c>
      <c r="J43" s="72" t="s">
        <v>13</v>
      </c>
      <c r="K43" s="38" t="s">
        <v>90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42999</v>
      </c>
      <c r="E44" s="99" t="s">
        <v>125</v>
      </c>
      <c r="F44" s="99" t="s">
        <v>28</v>
      </c>
      <c r="G44" s="98">
        <v>1</v>
      </c>
      <c r="H44" s="105">
        <v>9.625</v>
      </c>
      <c r="I44" s="97">
        <v>9.625</v>
      </c>
      <c r="J44" s="72" t="s">
        <v>13</v>
      </c>
      <c r="K44" s="38" t="s">
        <v>91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42999</v>
      </c>
      <c r="E45" s="99" t="s">
        <v>126</v>
      </c>
      <c r="F45" s="99" t="s">
        <v>28</v>
      </c>
      <c r="G45" s="98">
        <v>225</v>
      </c>
      <c r="H45" s="105">
        <v>9.625</v>
      </c>
      <c r="I45" s="97">
        <v>2165.625</v>
      </c>
      <c r="J45" s="72" t="s">
        <v>13</v>
      </c>
      <c r="K45" s="38" t="s">
        <v>92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42999</v>
      </c>
      <c r="E46" s="99" t="s">
        <v>127</v>
      </c>
      <c r="F46" s="99" t="s">
        <v>28</v>
      </c>
      <c r="G46" s="98">
        <v>224</v>
      </c>
      <c r="H46" s="105">
        <v>9.625</v>
      </c>
      <c r="I46" s="97">
        <v>2156</v>
      </c>
      <c r="J46" s="72" t="s">
        <v>13</v>
      </c>
      <c r="K46" s="38" t="s">
        <v>93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42999</v>
      </c>
      <c r="E47" s="99" t="s">
        <v>128</v>
      </c>
      <c r="F47" s="99" t="s">
        <v>28</v>
      </c>
      <c r="G47" s="98">
        <v>5000</v>
      </c>
      <c r="H47" s="105">
        <v>9.61</v>
      </c>
      <c r="I47" s="97">
        <v>48050</v>
      </c>
      <c r="J47" s="72" t="s">
        <v>13</v>
      </c>
      <c r="K47" s="38" t="s">
        <v>94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42999</v>
      </c>
      <c r="E48" s="99" t="s">
        <v>129</v>
      </c>
      <c r="F48" s="99" t="s">
        <v>28</v>
      </c>
      <c r="G48" s="98">
        <v>586</v>
      </c>
      <c r="H48" s="105">
        <v>9.61</v>
      </c>
      <c r="I48" s="97">
        <v>5631.46</v>
      </c>
      <c r="J48" s="72" t="s">
        <v>13</v>
      </c>
      <c r="K48" s="38" t="s">
        <v>95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42999</v>
      </c>
      <c r="E49" s="99" t="s">
        <v>129</v>
      </c>
      <c r="F49" s="99" t="s">
        <v>28</v>
      </c>
      <c r="G49" s="98">
        <v>312</v>
      </c>
      <c r="H49" s="105">
        <v>9.61</v>
      </c>
      <c r="I49" s="97">
        <v>2998.3199999999997</v>
      </c>
      <c r="J49" s="72" t="s">
        <v>13</v>
      </c>
      <c r="K49" s="38" t="s">
        <v>96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42999</v>
      </c>
      <c r="E50" s="99" t="s">
        <v>129</v>
      </c>
      <c r="F50" s="99" t="s">
        <v>28</v>
      </c>
      <c r="G50" s="98">
        <v>274</v>
      </c>
      <c r="H50" s="105">
        <v>9.61</v>
      </c>
      <c r="I50" s="97">
        <v>2633.14</v>
      </c>
      <c r="J50" s="72" t="s">
        <v>13</v>
      </c>
      <c r="K50" s="38" t="s">
        <v>97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42999</v>
      </c>
      <c r="E51" s="99" t="s">
        <v>130</v>
      </c>
      <c r="F51" s="99" t="s">
        <v>28</v>
      </c>
      <c r="G51" s="98">
        <v>68</v>
      </c>
      <c r="H51" s="105">
        <v>9.6</v>
      </c>
      <c r="I51" s="97">
        <v>652.79999999999995</v>
      </c>
      <c r="J51" s="72" t="s">
        <v>13</v>
      </c>
      <c r="K51" s="38" t="s">
        <v>98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42999</v>
      </c>
      <c r="E52" s="99" t="s">
        <v>131</v>
      </c>
      <c r="F52" s="99" t="s">
        <v>28</v>
      </c>
      <c r="G52" s="98">
        <v>333</v>
      </c>
      <c r="H52" s="105">
        <v>9.6</v>
      </c>
      <c r="I52" s="97">
        <v>3196.7999999999997</v>
      </c>
      <c r="J52" s="72" t="s">
        <v>13</v>
      </c>
      <c r="K52" s="38" t="s">
        <v>99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43000</v>
      </c>
      <c r="E53" s="99" t="s">
        <v>180</v>
      </c>
      <c r="F53" s="99" t="s">
        <v>28</v>
      </c>
      <c r="G53" s="98">
        <v>375</v>
      </c>
      <c r="H53" s="105">
        <v>9.5449999999999999</v>
      </c>
      <c r="I53" s="97">
        <v>3579.375</v>
      </c>
      <c r="J53" s="72" t="s">
        <v>13</v>
      </c>
      <c r="K53" s="38" t="s">
        <v>132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43000</v>
      </c>
      <c r="E54" s="99" t="s">
        <v>180</v>
      </c>
      <c r="F54" s="99" t="s">
        <v>28</v>
      </c>
      <c r="G54" s="98">
        <v>375</v>
      </c>
      <c r="H54" s="105">
        <v>9.5449999999999999</v>
      </c>
      <c r="I54" s="97">
        <v>3579.375</v>
      </c>
      <c r="J54" s="72" t="s">
        <v>13</v>
      </c>
      <c r="K54" s="38" t="s">
        <v>133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43000</v>
      </c>
      <c r="E55" s="99" t="s">
        <v>181</v>
      </c>
      <c r="F55" s="99" t="s">
        <v>28</v>
      </c>
      <c r="G55" s="98">
        <v>67</v>
      </c>
      <c r="H55" s="105">
        <v>9.5449999999999999</v>
      </c>
      <c r="I55" s="97">
        <v>639.51499999999999</v>
      </c>
      <c r="J55" s="72" t="s">
        <v>13</v>
      </c>
      <c r="K55" s="38" t="s">
        <v>134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43000</v>
      </c>
      <c r="E56" s="99" t="s">
        <v>182</v>
      </c>
      <c r="F56" s="99" t="s">
        <v>28</v>
      </c>
      <c r="G56" s="98">
        <v>268</v>
      </c>
      <c r="H56" s="105">
        <v>9.5950000000000006</v>
      </c>
      <c r="I56" s="97">
        <v>2571.46</v>
      </c>
      <c r="J56" s="72" t="s">
        <v>13</v>
      </c>
      <c r="K56" s="38" t="s">
        <v>135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43000</v>
      </c>
      <c r="E57" s="99" t="s">
        <v>183</v>
      </c>
      <c r="F57" s="99" t="s">
        <v>28</v>
      </c>
      <c r="G57" s="98">
        <v>238</v>
      </c>
      <c r="H57" s="105">
        <v>9.57</v>
      </c>
      <c r="I57" s="97">
        <v>2277.66</v>
      </c>
      <c r="J57" s="72" t="s">
        <v>13</v>
      </c>
      <c r="K57" s="38" t="s">
        <v>136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43000</v>
      </c>
      <c r="E58" s="99" t="s">
        <v>184</v>
      </c>
      <c r="F58" s="99" t="s">
        <v>28</v>
      </c>
      <c r="G58" s="98">
        <v>157</v>
      </c>
      <c r="H58" s="105">
        <v>9.5350000000000001</v>
      </c>
      <c r="I58" s="97">
        <v>1496.9950000000001</v>
      </c>
      <c r="J58" s="72" t="s">
        <v>13</v>
      </c>
      <c r="K58" s="38" t="s">
        <v>137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43000</v>
      </c>
      <c r="E59" s="99" t="s">
        <v>185</v>
      </c>
      <c r="F59" s="99" t="s">
        <v>28</v>
      </c>
      <c r="G59" s="98">
        <v>293</v>
      </c>
      <c r="H59" s="105">
        <v>9.57</v>
      </c>
      <c r="I59" s="97">
        <v>2804.01</v>
      </c>
      <c r="J59" s="72" t="s">
        <v>13</v>
      </c>
      <c r="K59" s="38" t="s">
        <v>138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43000</v>
      </c>
      <c r="E60" s="99" t="s">
        <v>185</v>
      </c>
      <c r="F60" s="99" t="s">
        <v>28</v>
      </c>
      <c r="G60" s="98">
        <v>293</v>
      </c>
      <c r="H60" s="105">
        <v>9.57</v>
      </c>
      <c r="I60" s="97">
        <v>2804.01</v>
      </c>
      <c r="J60" s="72" t="s">
        <v>13</v>
      </c>
      <c r="K60" s="38" t="s">
        <v>139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43000</v>
      </c>
      <c r="E61" s="99" t="s">
        <v>185</v>
      </c>
      <c r="F61" s="99" t="s">
        <v>28</v>
      </c>
      <c r="G61" s="98">
        <v>1</v>
      </c>
      <c r="H61" s="105">
        <v>9.57</v>
      </c>
      <c r="I61" s="97">
        <v>9.57</v>
      </c>
      <c r="J61" s="72" t="s">
        <v>13</v>
      </c>
      <c r="K61" s="38" t="s">
        <v>140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43000</v>
      </c>
      <c r="E62" s="99" t="s">
        <v>186</v>
      </c>
      <c r="F62" s="99" t="s">
        <v>28</v>
      </c>
      <c r="G62" s="98">
        <v>327</v>
      </c>
      <c r="H62" s="105">
        <v>9.59</v>
      </c>
      <c r="I62" s="97">
        <v>3135.93</v>
      </c>
      <c r="J62" s="72" t="s">
        <v>13</v>
      </c>
      <c r="K62" s="38" t="s">
        <v>141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43000</v>
      </c>
      <c r="E63" s="99" t="s">
        <v>187</v>
      </c>
      <c r="F63" s="99" t="s">
        <v>28</v>
      </c>
      <c r="G63" s="98">
        <v>144</v>
      </c>
      <c r="H63" s="105">
        <v>9.5649999999999995</v>
      </c>
      <c r="I63" s="97">
        <v>1377.36</v>
      </c>
      <c r="J63" s="72" t="s">
        <v>13</v>
      </c>
      <c r="K63" s="38" t="s">
        <v>142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43000</v>
      </c>
      <c r="E64" s="99" t="s">
        <v>188</v>
      </c>
      <c r="F64" s="99" t="s">
        <v>28</v>
      </c>
      <c r="G64" s="98">
        <v>98</v>
      </c>
      <c r="H64" s="105">
        <v>9.5549999999999997</v>
      </c>
      <c r="I64" s="97">
        <v>936.39</v>
      </c>
      <c r="J64" s="72" t="s">
        <v>13</v>
      </c>
      <c r="K64" s="38" t="s">
        <v>143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43000</v>
      </c>
      <c r="E65" s="99" t="s">
        <v>189</v>
      </c>
      <c r="F65" s="99" t="s">
        <v>28</v>
      </c>
      <c r="G65" s="98">
        <v>184</v>
      </c>
      <c r="H65" s="105">
        <v>9.5649999999999995</v>
      </c>
      <c r="I65" s="97">
        <v>1759.9599999999998</v>
      </c>
      <c r="J65" s="72" t="s">
        <v>13</v>
      </c>
      <c r="K65" s="38" t="s">
        <v>144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43000</v>
      </c>
      <c r="E66" s="99" t="s">
        <v>190</v>
      </c>
      <c r="F66" s="99" t="s">
        <v>28</v>
      </c>
      <c r="G66" s="98">
        <v>295</v>
      </c>
      <c r="H66" s="105">
        <v>9.5749999999999993</v>
      </c>
      <c r="I66" s="97">
        <v>2824.625</v>
      </c>
      <c r="J66" s="72" t="s">
        <v>13</v>
      </c>
      <c r="K66" s="38" t="s">
        <v>145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43000</v>
      </c>
      <c r="E67" s="99" t="s">
        <v>190</v>
      </c>
      <c r="F67" s="99" t="s">
        <v>28</v>
      </c>
      <c r="G67" s="98">
        <v>295</v>
      </c>
      <c r="H67" s="105">
        <v>9.5749999999999993</v>
      </c>
      <c r="I67" s="97">
        <v>2824.625</v>
      </c>
      <c r="J67" s="72" t="s">
        <v>13</v>
      </c>
      <c r="K67" s="38" t="s">
        <v>146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43000</v>
      </c>
      <c r="E68" s="99" t="s">
        <v>191</v>
      </c>
      <c r="F68" s="99" t="s">
        <v>28</v>
      </c>
      <c r="G68" s="98">
        <v>181</v>
      </c>
      <c r="H68" s="105">
        <v>9.5749999999999993</v>
      </c>
      <c r="I68" s="97">
        <v>1733.0749999999998</v>
      </c>
      <c r="J68" s="72" t="s">
        <v>13</v>
      </c>
      <c r="K68" s="38" t="s">
        <v>147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43000</v>
      </c>
      <c r="E69" s="99" t="s">
        <v>192</v>
      </c>
      <c r="F69" s="99" t="s">
        <v>28</v>
      </c>
      <c r="G69" s="98">
        <v>184</v>
      </c>
      <c r="H69" s="105">
        <v>9.5649999999999995</v>
      </c>
      <c r="I69" s="97">
        <v>1759.9599999999998</v>
      </c>
      <c r="J69" s="72" t="s">
        <v>13</v>
      </c>
      <c r="K69" s="38" t="s">
        <v>148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43000</v>
      </c>
      <c r="E70" s="99" t="s">
        <v>193</v>
      </c>
      <c r="F70" s="99" t="s">
        <v>28</v>
      </c>
      <c r="G70" s="98">
        <v>145</v>
      </c>
      <c r="H70" s="105">
        <v>9.5449999999999999</v>
      </c>
      <c r="I70" s="97">
        <v>1384.0250000000001</v>
      </c>
      <c r="J70" s="72" t="s">
        <v>13</v>
      </c>
      <c r="K70" s="38" t="s">
        <v>149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43000</v>
      </c>
      <c r="E71" s="99" t="s">
        <v>194</v>
      </c>
      <c r="F71" s="99" t="s">
        <v>28</v>
      </c>
      <c r="G71" s="98">
        <v>578</v>
      </c>
      <c r="H71" s="105">
        <v>9.6</v>
      </c>
      <c r="I71" s="97">
        <v>5548.8</v>
      </c>
      <c r="J71" s="72" t="s">
        <v>13</v>
      </c>
      <c r="K71" s="38" t="s">
        <v>150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43000</v>
      </c>
      <c r="E72" s="99" t="s">
        <v>194</v>
      </c>
      <c r="F72" s="99" t="s">
        <v>28</v>
      </c>
      <c r="G72" s="98">
        <v>578</v>
      </c>
      <c r="H72" s="105">
        <v>9.6</v>
      </c>
      <c r="I72" s="97">
        <v>5548.8</v>
      </c>
      <c r="J72" s="72" t="s">
        <v>13</v>
      </c>
      <c r="K72" s="38" t="s">
        <v>151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43000</v>
      </c>
      <c r="E73" s="99" t="s">
        <v>109</v>
      </c>
      <c r="F73" s="99" t="s">
        <v>28</v>
      </c>
      <c r="G73" s="98">
        <v>256</v>
      </c>
      <c r="H73" s="105">
        <v>9.6</v>
      </c>
      <c r="I73" s="97">
        <v>2457.6</v>
      </c>
      <c r="J73" s="72" t="s">
        <v>13</v>
      </c>
      <c r="K73" s="38" t="s">
        <v>152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43000</v>
      </c>
      <c r="E74" s="99" t="s">
        <v>195</v>
      </c>
      <c r="F74" s="99" t="s">
        <v>28</v>
      </c>
      <c r="G74" s="98">
        <v>312</v>
      </c>
      <c r="H74" s="105">
        <v>9.6</v>
      </c>
      <c r="I74" s="97">
        <v>2995.2</v>
      </c>
      <c r="J74" s="72" t="s">
        <v>13</v>
      </c>
      <c r="K74" s="38" t="s">
        <v>153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43000</v>
      </c>
      <c r="E75" s="99" t="s">
        <v>196</v>
      </c>
      <c r="F75" s="99" t="s">
        <v>28</v>
      </c>
      <c r="G75" s="98">
        <v>166</v>
      </c>
      <c r="H75" s="105">
        <v>9.6150000000000002</v>
      </c>
      <c r="I75" s="97">
        <v>1596.0900000000001</v>
      </c>
      <c r="J75" s="72" t="s">
        <v>13</v>
      </c>
      <c r="K75" s="38" t="s">
        <v>154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43000</v>
      </c>
      <c r="E76" s="99" t="s">
        <v>197</v>
      </c>
      <c r="F76" s="99" t="s">
        <v>28</v>
      </c>
      <c r="G76" s="98">
        <v>122</v>
      </c>
      <c r="H76" s="105">
        <v>9.59</v>
      </c>
      <c r="I76" s="97">
        <v>1169.98</v>
      </c>
      <c r="J76" s="72" t="s">
        <v>13</v>
      </c>
      <c r="K76" s="38" t="s">
        <v>155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43000</v>
      </c>
      <c r="E77" s="99" t="s">
        <v>197</v>
      </c>
      <c r="F77" s="99" t="s">
        <v>28</v>
      </c>
      <c r="G77" s="98">
        <v>176</v>
      </c>
      <c r="H77" s="105">
        <v>9.59</v>
      </c>
      <c r="I77" s="97">
        <v>1687.84</v>
      </c>
      <c r="J77" s="72" t="s">
        <v>13</v>
      </c>
      <c r="K77" s="38" t="s">
        <v>156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43000</v>
      </c>
      <c r="E78" s="99" t="s">
        <v>198</v>
      </c>
      <c r="F78" s="99" t="s">
        <v>28</v>
      </c>
      <c r="G78" s="98">
        <v>571</v>
      </c>
      <c r="H78" s="105">
        <v>9.59</v>
      </c>
      <c r="I78" s="97">
        <v>5475.89</v>
      </c>
      <c r="J78" s="72" t="s">
        <v>13</v>
      </c>
      <c r="K78" s="38" t="s">
        <v>157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43000</v>
      </c>
      <c r="E79" s="99" t="s">
        <v>199</v>
      </c>
      <c r="F79" s="99" t="s">
        <v>28</v>
      </c>
      <c r="G79" s="98">
        <v>4307</v>
      </c>
      <c r="H79" s="105">
        <v>9.59</v>
      </c>
      <c r="I79" s="97">
        <v>41304.129999999997</v>
      </c>
      <c r="J79" s="72" t="s">
        <v>13</v>
      </c>
      <c r="K79" s="38" t="s">
        <v>158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43000</v>
      </c>
      <c r="E80" s="99" t="s">
        <v>199</v>
      </c>
      <c r="F80" s="99" t="s">
        <v>28</v>
      </c>
      <c r="G80" s="98">
        <v>209</v>
      </c>
      <c r="H80" s="105">
        <v>9.59</v>
      </c>
      <c r="I80" s="97">
        <v>2004.31</v>
      </c>
      <c r="J80" s="72" t="s">
        <v>13</v>
      </c>
      <c r="K80" s="38" t="s">
        <v>159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43000</v>
      </c>
      <c r="E81" s="99" t="s">
        <v>200</v>
      </c>
      <c r="F81" s="99" t="s">
        <v>28</v>
      </c>
      <c r="G81" s="98">
        <v>468</v>
      </c>
      <c r="H81" s="105">
        <v>9.5950000000000006</v>
      </c>
      <c r="I81" s="97">
        <v>4490.46</v>
      </c>
      <c r="J81" s="72" t="s">
        <v>13</v>
      </c>
      <c r="K81" s="38" t="s">
        <v>160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43000</v>
      </c>
      <c r="E82" s="99" t="s">
        <v>200</v>
      </c>
      <c r="F82" s="99" t="s">
        <v>28</v>
      </c>
      <c r="G82" s="98">
        <v>670</v>
      </c>
      <c r="H82" s="105">
        <v>9.5950000000000006</v>
      </c>
      <c r="I82" s="97">
        <v>6428.6500000000005</v>
      </c>
      <c r="J82" s="72" t="s">
        <v>13</v>
      </c>
      <c r="K82" s="38" t="s">
        <v>161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43000</v>
      </c>
      <c r="E83" s="99" t="s">
        <v>200</v>
      </c>
      <c r="F83" s="99" t="s">
        <v>28</v>
      </c>
      <c r="G83" s="98">
        <v>1</v>
      </c>
      <c r="H83" s="105">
        <v>9.5950000000000006</v>
      </c>
      <c r="I83" s="97">
        <v>9.5950000000000006</v>
      </c>
      <c r="J83" s="72" t="s">
        <v>13</v>
      </c>
      <c r="K83" s="38" t="s">
        <v>162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43000</v>
      </c>
      <c r="E84" s="99" t="s">
        <v>201</v>
      </c>
      <c r="F84" s="99" t="s">
        <v>28</v>
      </c>
      <c r="G84" s="98">
        <v>384</v>
      </c>
      <c r="H84" s="105">
        <v>9.59</v>
      </c>
      <c r="I84" s="97">
        <v>3682.56</v>
      </c>
      <c r="J84" s="72" t="s">
        <v>13</v>
      </c>
      <c r="K84" s="38" t="s">
        <v>163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43000</v>
      </c>
      <c r="E85" s="99" t="s">
        <v>202</v>
      </c>
      <c r="F85" s="99" t="s">
        <v>28</v>
      </c>
      <c r="G85" s="98">
        <v>616</v>
      </c>
      <c r="H85" s="105">
        <v>9.59</v>
      </c>
      <c r="I85" s="97">
        <v>5907.44</v>
      </c>
      <c r="J85" s="72" t="s">
        <v>13</v>
      </c>
      <c r="K85" s="38" t="s">
        <v>164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43000</v>
      </c>
      <c r="E86" s="99" t="s">
        <v>203</v>
      </c>
      <c r="F86" s="99" t="s">
        <v>28</v>
      </c>
      <c r="G86" s="98">
        <v>220</v>
      </c>
      <c r="H86" s="105">
        <v>9.59</v>
      </c>
      <c r="I86" s="97">
        <v>2109.8000000000002</v>
      </c>
      <c r="J86" s="72" t="s">
        <v>13</v>
      </c>
      <c r="K86" s="38" t="s">
        <v>165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43000</v>
      </c>
      <c r="E87" s="99" t="s">
        <v>203</v>
      </c>
      <c r="F87" s="99" t="s">
        <v>28</v>
      </c>
      <c r="G87" s="98">
        <v>202</v>
      </c>
      <c r="H87" s="105">
        <v>9.5950000000000006</v>
      </c>
      <c r="I87" s="97">
        <v>1938.19</v>
      </c>
      <c r="J87" s="72" t="s">
        <v>13</v>
      </c>
      <c r="K87" s="38" t="s">
        <v>166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43000</v>
      </c>
      <c r="E88" s="99" t="s">
        <v>204</v>
      </c>
      <c r="F88" s="99" t="s">
        <v>28</v>
      </c>
      <c r="G88" s="98">
        <v>2474</v>
      </c>
      <c r="H88" s="105">
        <v>9.59</v>
      </c>
      <c r="I88" s="97">
        <v>23725.66</v>
      </c>
      <c r="J88" s="72" t="s">
        <v>13</v>
      </c>
      <c r="K88" s="38" t="s">
        <v>167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43000</v>
      </c>
      <c r="E89" s="99" t="s">
        <v>205</v>
      </c>
      <c r="F89" s="99" t="s">
        <v>28</v>
      </c>
      <c r="G89" s="98">
        <v>418</v>
      </c>
      <c r="H89" s="105">
        <v>9.6</v>
      </c>
      <c r="I89" s="97">
        <v>4012.7999999999997</v>
      </c>
      <c r="J89" s="72" t="s">
        <v>13</v>
      </c>
      <c r="K89" s="38" t="s">
        <v>168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43000</v>
      </c>
      <c r="E90" s="99" t="s">
        <v>205</v>
      </c>
      <c r="F90" s="99" t="s">
        <v>28</v>
      </c>
      <c r="G90" s="98">
        <v>1097</v>
      </c>
      <c r="H90" s="105">
        <v>9.6050000000000004</v>
      </c>
      <c r="I90" s="97">
        <v>10536.685000000001</v>
      </c>
      <c r="J90" s="72" t="s">
        <v>13</v>
      </c>
      <c r="K90" s="38" t="s">
        <v>169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43000</v>
      </c>
      <c r="E91" s="99" t="s">
        <v>205</v>
      </c>
      <c r="F91" s="99" t="s">
        <v>28</v>
      </c>
      <c r="G91" s="98">
        <v>679</v>
      </c>
      <c r="H91" s="105">
        <v>9.6050000000000004</v>
      </c>
      <c r="I91" s="97">
        <v>6521.7950000000001</v>
      </c>
      <c r="J91" s="72" t="s">
        <v>13</v>
      </c>
      <c r="K91" s="38" t="s">
        <v>170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43000</v>
      </c>
      <c r="E92" s="99" t="s">
        <v>206</v>
      </c>
      <c r="F92" s="99" t="s">
        <v>28</v>
      </c>
      <c r="G92" s="98">
        <v>268</v>
      </c>
      <c r="H92" s="105">
        <v>9.6050000000000004</v>
      </c>
      <c r="I92" s="97">
        <v>2574.1400000000003</v>
      </c>
      <c r="J92" s="72" t="s">
        <v>13</v>
      </c>
      <c r="K92" s="38" t="s">
        <v>171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43000</v>
      </c>
      <c r="E93" s="99" t="s">
        <v>207</v>
      </c>
      <c r="F93" s="99" t="s">
        <v>28</v>
      </c>
      <c r="G93" s="98">
        <v>178</v>
      </c>
      <c r="H93" s="105">
        <v>9.6050000000000004</v>
      </c>
      <c r="I93" s="97">
        <v>1709.69</v>
      </c>
      <c r="J93" s="72" t="s">
        <v>13</v>
      </c>
      <c r="K93" s="38" t="s">
        <v>172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43000</v>
      </c>
      <c r="E94" s="99" t="s">
        <v>208</v>
      </c>
      <c r="F94" s="99" t="s">
        <v>28</v>
      </c>
      <c r="G94" s="98">
        <v>322</v>
      </c>
      <c r="H94" s="105">
        <v>9.59</v>
      </c>
      <c r="I94" s="97">
        <v>3087.98</v>
      </c>
      <c r="J94" s="72" t="s">
        <v>13</v>
      </c>
      <c r="K94" s="38" t="s">
        <v>173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43000</v>
      </c>
      <c r="E95" s="99" t="s">
        <v>209</v>
      </c>
      <c r="F95" s="99" t="s">
        <v>28</v>
      </c>
      <c r="G95" s="98">
        <v>434</v>
      </c>
      <c r="H95" s="105">
        <v>9.6050000000000004</v>
      </c>
      <c r="I95" s="97">
        <v>4168.5700000000006</v>
      </c>
      <c r="J95" s="72" t="s">
        <v>13</v>
      </c>
      <c r="K95" s="38" t="s">
        <v>174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43000</v>
      </c>
      <c r="E96" s="99" t="s">
        <v>210</v>
      </c>
      <c r="F96" s="99" t="s">
        <v>28</v>
      </c>
      <c r="G96" s="98">
        <v>178</v>
      </c>
      <c r="H96" s="105">
        <v>9.6</v>
      </c>
      <c r="I96" s="97">
        <v>1708.8</v>
      </c>
      <c r="J96" s="72" t="s">
        <v>13</v>
      </c>
      <c r="K96" s="38" t="s">
        <v>175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43000</v>
      </c>
      <c r="E97" s="99" t="s">
        <v>211</v>
      </c>
      <c r="F97" s="99" t="s">
        <v>28</v>
      </c>
      <c r="G97" s="98">
        <v>35</v>
      </c>
      <c r="H97" s="105">
        <v>9.59</v>
      </c>
      <c r="I97" s="97">
        <v>335.65</v>
      </c>
      <c r="J97" s="72" t="s">
        <v>13</v>
      </c>
      <c r="K97" s="38" t="s">
        <v>176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43000</v>
      </c>
      <c r="E98" s="99" t="s">
        <v>212</v>
      </c>
      <c r="F98" s="99" t="s">
        <v>28</v>
      </c>
      <c r="G98" s="98">
        <v>208</v>
      </c>
      <c r="H98" s="105">
        <v>9.59</v>
      </c>
      <c r="I98" s="97">
        <v>1994.72</v>
      </c>
      <c r="J98" s="72" t="s">
        <v>13</v>
      </c>
      <c r="K98" s="38" t="s">
        <v>177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43000</v>
      </c>
      <c r="E99" s="99" t="s">
        <v>213</v>
      </c>
      <c r="F99" s="99" t="s">
        <v>28</v>
      </c>
      <c r="G99" s="98">
        <v>20</v>
      </c>
      <c r="H99" s="105">
        <v>9.6050000000000004</v>
      </c>
      <c r="I99" s="97">
        <v>192.10000000000002</v>
      </c>
      <c r="J99" s="72" t="s">
        <v>13</v>
      </c>
      <c r="K99" s="38" t="s">
        <v>178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43000</v>
      </c>
      <c r="E100" s="99" t="s">
        <v>213</v>
      </c>
      <c r="F100" s="99" t="s">
        <v>28</v>
      </c>
      <c r="G100" s="98">
        <v>284</v>
      </c>
      <c r="H100" s="105">
        <v>9.6050000000000004</v>
      </c>
      <c r="I100" s="97">
        <v>2727.82</v>
      </c>
      <c r="J100" s="72" t="s">
        <v>13</v>
      </c>
      <c r="K100" s="38" t="s">
        <v>179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43003</v>
      </c>
      <c r="E101" s="99" t="s">
        <v>241</v>
      </c>
      <c r="F101" s="99" t="s">
        <v>28</v>
      </c>
      <c r="G101" s="98">
        <v>48</v>
      </c>
      <c r="H101" s="105">
        <v>9.5850000000000009</v>
      </c>
      <c r="I101" s="97">
        <v>460.08000000000004</v>
      </c>
      <c r="J101" s="72" t="s">
        <v>13</v>
      </c>
      <c r="K101" s="38" t="s">
        <v>214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43003</v>
      </c>
      <c r="E102" s="99" t="s">
        <v>241</v>
      </c>
      <c r="F102" s="99" t="s">
        <v>28</v>
      </c>
      <c r="G102" s="98">
        <v>332</v>
      </c>
      <c r="H102" s="105">
        <v>9.5850000000000009</v>
      </c>
      <c r="I102" s="97">
        <v>3182.2200000000003</v>
      </c>
      <c r="J102" s="72" t="s">
        <v>13</v>
      </c>
      <c r="K102" s="38" t="s">
        <v>215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43003</v>
      </c>
      <c r="E103" s="99" t="s">
        <v>241</v>
      </c>
      <c r="F103" s="99" t="s">
        <v>28</v>
      </c>
      <c r="G103" s="98">
        <v>5</v>
      </c>
      <c r="H103" s="105">
        <v>9.5850000000000009</v>
      </c>
      <c r="I103" s="97">
        <v>47.925000000000004</v>
      </c>
      <c r="J103" s="72" t="s">
        <v>13</v>
      </c>
      <c r="K103" s="38" t="s">
        <v>216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43003</v>
      </c>
      <c r="E104" s="99" t="s">
        <v>242</v>
      </c>
      <c r="F104" s="99" t="s">
        <v>28</v>
      </c>
      <c r="G104" s="98">
        <v>461</v>
      </c>
      <c r="H104" s="105">
        <v>9.6199999999999992</v>
      </c>
      <c r="I104" s="97">
        <v>4434.82</v>
      </c>
      <c r="J104" s="72" t="s">
        <v>13</v>
      </c>
      <c r="K104" s="38" t="s">
        <v>217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43003</v>
      </c>
      <c r="E105" s="99" t="s">
        <v>243</v>
      </c>
      <c r="F105" s="99" t="s">
        <v>28</v>
      </c>
      <c r="G105" s="98">
        <v>180</v>
      </c>
      <c r="H105" s="105">
        <v>9.6199999999999992</v>
      </c>
      <c r="I105" s="97">
        <v>1731.6</v>
      </c>
      <c r="J105" s="72" t="s">
        <v>13</v>
      </c>
      <c r="K105" s="38" t="s">
        <v>218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43003</v>
      </c>
      <c r="E106" s="99" t="s">
        <v>244</v>
      </c>
      <c r="F106" s="99" t="s">
        <v>28</v>
      </c>
      <c r="G106" s="98">
        <v>360</v>
      </c>
      <c r="H106" s="105">
        <v>9.59</v>
      </c>
      <c r="I106" s="97">
        <v>3452.4</v>
      </c>
      <c r="J106" s="72" t="s">
        <v>13</v>
      </c>
      <c r="K106" s="38" t="s">
        <v>219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43003</v>
      </c>
      <c r="E107" s="99" t="s">
        <v>245</v>
      </c>
      <c r="F107" s="99" t="s">
        <v>28</v>
      </c>
      <c r="G107" s="98">
        <v>379</v>
      </c>
      <c r="H107" s="105">
        <v>9.65</v>
      </c>
      <c r="I107" s="97">
        <v>3657.35</v>
      </c>
      <c r="J107" s="72" t="s">
        <v>13</v>
      </c>
      <c r="K107" s="38" t="s">
        <v>220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43003</v>
      </c>
      <c r="E108" s="99" t="s">
        <v>245</v>
      </c>
      <c r="F108" s="99" t="s">
        <v>28</v>
      </c>
      <c r="G108" s="98">
        <v>379</v>
      </c>
      <c r="H108" s="105">
        <v>9.65</v>
      </c>
      <c r="I108" s="97">
        <v>3657.35</v>
      </c>
      <c r="J108" s="72" t="s">
        <v>13</v>
      </c>
      <c r="K108" s="38" t="s">
        <v>221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43003</v>
      </c>
      <c r="E109" s="99" t="s">
        <v>245</v>
      </c>
      <c r="F109" s="99" t="s">
        <v>28</v>
      </c>
      <c r="G109" s="98">
        <v>1</v>
      </c>
      <c r="H109" s="105">
        <v>9.65</v>
      </c>
      <c r="I109" s="97">
        <v>9.65</v>
      </c>
      <c r="J109" s="72" t="s">
        <v>13</v>
      </c>
      <c r="K109" s="38" t="s">
        <v>222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43003</v>
      </c>
      <c r="E110" s="99" t="s">
        <v>246</v>
      </c>
      <c r="F110" s="99" t="s">
        <v>28</v>
      </c>
      <c r="G110" s="98">
        <v>159</v>
      </c>
      <c r="H110" s="105">
        <v>9.65</v>
      </c>
      <c r="I110" s="97">
        <v>1534.3500000000001</v>
      </c>
      <c r="J110" s="72" t="s">
        <v>13</v>
      </c>
      <c r="K110" s="38" t="s">
        <v>223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43003</v>
      </c>
      <c r="E111" s="99" t="s">
        <v>247</v>
      </c>
      <c r="F111" s="99" t="s">
        <v>28</v>
      </c>
      <c r="G111" s="98">
        <v>137</v>
      </c>
      <c r="H111" s="105">
        <v>9.65</v>
      </c>
      <c r="I111" s="97">
        <v>1322.05</v>
      </c>
      <c r="J111" s="72" t="s">
        <v>13</v>
      </c>
      <c r="K111" s="38" t="s">
        <v>224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43003</v>
      </c>
      <c r="E112" s="99" t="s">
        <v>247</v>
      </c>
      <c r="F112" s="99" t="s">
        <v>28</v>
      </c>
      <c r="G112" s="98">
        <v>332</v>
      </c>
      <c r="H112" s="105">
        <v>9.65</v>
      </c>
      <c r="I112" s="97">
        <v>3203.8</v>
      </c>
      <c r="J112" s="72" t="s">
        <v>13</v>
      </c>
      <c r="K112" s="38" t="s">
        <v>225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43003</v>
      </c>
      <c r="E113" s="99" t="s">
        <v>247</v>
      </c>
      <c r="F113" s="99" t="s">
        <v>28</v>
      </c>
      <c r="G113" s="98">
        <v>24</v>
      </c>
      <c r="H113" s="105">
        <v>9.65</v>
      </c>
      <c r="I113" s="97">
        <v>231.60000000000002</v>
      </c>
      <c r="J113" s="72" t="s">
        <v>13</v>
      </c>
      <c r="K113" s="38" t="s">
        <v>226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43003</v>
      </c>
      <c r="E114" s="99" t="s">
        <v>247</v>
      </c>
      <c r="F114" s="99" t="s">
        <v>28</v>
      </c>
      <c r="G114" s="98">
        <v>445</v>
      </c>
      <c r="H114" s="105">
        <v>9.65</v>
      </c>
      <c r="I114" s="97">
        <v>4294.25</v>
      </c>
      <c r="J114" s="72" t="s">
        <v>13</v>
      </c>
      <c r="K114" s="38" t="s">
        <v>227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43003</v>
      </c>
      <c r="E115" s="99" t="s">
        <v>247</v>
      </c>
      <c r="F115" s="99" t="s">
        <v>28</v>
      </c>
      <c r="G115" s="98">
        <v>1</v>
      </c>
      <c r="H115" s="105">
        <v>9.65</v>
      </c>
      <c r="I115" s="97">
        <v>9.65</v>
      </c>
      <c r="J115" s="72" t="s">
        <v>13</v>
      </c>
      <c r="K115" s="38" t="s">
        <v>228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43003</v>
      </c>
      <c r="E116" s="99" t="s">
        <v>248</v>
      </c>
      <c r="F116" s="99" t="s">
        <v>28</v>
      </c>
      <c r="G116" s="98">
        <v>161</v>
      </c>
      <c r="H116" s="105">
        <v>9.65</v>
      </c>
      <c r="I116" s="97">
        <v>1553.65</v>
      </c>
      <c r="J116" s="72" t="s">
        <v>13</v>
      </c>
      <c r="K116" s="38" t="s">
        <v>229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43003</v>
      </c>
      <c r="E117" s="99" t="s">
        <v>249</v>
      </c>
      <c r="F117" s="99" t="s">
        <v>28</v>
      </c>
      <c r="G117" s="98">
        <v>146</v>
      </c>
      <c r="H117" s="105">
        <v>9.65</v>
      </c>
      <c r="I117" s="97">
        <v>1408.9</v>
      </c>
      <c r="J117" s="72" t="s">
        <v>13</v>
      </c>
      <c r="K117" s="38" t="s">
        <v>230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43003</v>
      </c>
      <c r="E118" s="99" t="s">
        <v>250</v>
      </c>
      <c r="F118" s="99" t="s">
        <v>28</v>
      </c>
      <c r="G118" s="98">
        <v>194</v>
      </c>
      <c r="H118" s="105">
        <v>9.6349999999999998</v>
      </c>
      <c r="I118" s="97">
        <v>1869.19</v>
      </c>
      <c r="J118" s="72" t="s">
        <v>13</v>
      </c>
      <c r="K118" s="38" t="s">
        <v>231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43003</v>
      </c>
      <c r="E119" s="99" t="s">
        <v>251</v>
      </c>
      <c r="F119" s="99" t="s">
        <v>28</v>
      </c>
      <c r="G119" s="98">
        <v>156</v>
      </c>
      <c r="H119" s="105">
        <v>9.6449999999999996</v>
      </c>
      <c r="I119" s="97">
        <v>1504.62</v>
      </c>
      <c r="J119" s="72" t="s">
        <v>13</v>
      </c>
      <c r="K119" s="38" t="s">
        <v>232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43003</v>
      </c>
      <c r="E120" s="99" t="s">
        <v>252</v>
      </c>
      <c r="F120" s="99" t="s">
        <v>28</v>
      </c>
      <c r="G120" s="98">
        <v>234</v>
      </c>
      <c r="H120" s="105">
        <v>9.65</v>
      </c>
      <c r="I120" s="97">
        <v>2258.1</v>
      </c>
      <c r="J120" s="72" t="s">
        <v>13</v>
      </c>
      <c r="K120" s="38" t="s">
        <v>233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43003</v>
      </c>
      <c r="E121" s="99" t="s">
        <v>253</v>
      </c>
      <c r="F121" s="99" t="s">
        <v>28</v>
      </c>
      <c r="G121" s="98">
        <v>374</v>
      </c>
      <c r="H121" s="105">
        <v>9.66</v>
      </c>
      <c r="I121" s="97">
        <v>3612.84</v>
      </c>
      <c r="J121" s="72" t="s">
        <v>13</v>
      </c>
      <c r="K121" s="38" t="s">
        <v>234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43003</v>
      </c>
      <c r="E122" s="99" t="s">
        <v>254</v>
      </c>
      <c r="F122" s="99" t="s">
        <v>28</v>
      </c>
      <c r="G122" s="98">
        <v>10000</v>
      </c>
      <c r="H122" s="105">
        <v>9.6300000000000008</v>
      </c>
      <c r="I122" s="97">
        <v>96300.000000000015</v>
      </c>
      <c r="J122" s="72" t="s">
        <v>13</v>
      </c>
      <c r="K122" s="38" t="s">
        <v>235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43003</v>
      </c>
      <c r="E123" s="99" t="s">
        <v>255</v>
      </c>
      <c r="F123" s="99" t="s">
        <v>28</v>
      </c>
      <c r="G123" s="98">
        <v>219</v>
      </c>
      <c r="H123" s="105">
        <v>9.6300000000000008</v>
      </c>
      <c r="I123" s="97">
        <v>2108.9700000000003</v>
      </c>
      <c r="J123" s="72" t="s">
        <v>13</v>
      </c>
      <c r="K123" s="38" t="s">
        <v>236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43003</v>
      </c>
      <c r="E124" s="99" t="s">
        <v>256</v>
      </c>
      <c r="F124" s="99" t="s">
        <v>28</v>
      </c>
      <c r="G124" s="98">
        <v>5000</v>
      </c>
      <c r="H124" s="105">
        <v>9.6300000000000008</v>
      </c>
      <c r="I124" s="97">
        <v>48150.000000000007</v>
      </c>
      <c r="J124" s="72" t="s">
        <v>13</v>
      </c>
      <c r="K124" s="38" t="s">
        <v>237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43003</v>
      </c>
      <c r="E125" s="99" t="s">
        <v>257</v>
      </c>
      <c r="F125" s="99" t="s">
        <v>28</v>
      </c>
      <c r="G125" s="98">
        <v>350</v>
      </c>
      <c r="H125" s="105">
        <v>9.6449999999999996</v>
      </c>
      <c r="I125" s="97">
        <v>3375.75</v>
      </c>
      <c r="J125" s="72" t="s">
        <v>13</v>
      </c>
      <c r="K125" s="38" t="s">
        <v>238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43003</v>
      </c>
      <c r="E126" s="99" t="s">
        <v>258</v>
      </c>
      <c r="F126" s="99" t="s">
        <v>28</v>
      </c>
      <c r="G126" s="98">
        <v>181</v>
      </c>
      <c r="H126" s="105">
        <v>9.65</v>
      </c>
      <c r="I126" s="97">
        <v>1746.65</v>
      </c>
      <c r="J126" s="72" t="s">
        <v>13</v>
      </c>
      <c r="K126" s="38" t="s">
        <v>239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43003</v>
      </c>
      <c r="E127" s="99" t="s">
        <v>259</v>
      </c>
      <c r="F127" s="99" t="s">
        <v>28</v>
      </c>
      <c r="G127" s="98">
        <v>184</v>
      </c>
      <c r="H127" s="105">
        <v>9.65</v>
      </c>
      <c r="I127" s="97">
        <v>1775.6000000000001</v>
      </c>
      <c r="J127" s="72" t="s">
        <v>13</v>
      </c>
      <c r="K127" s="38" t="s">
        <v>240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43004</v>
      </c>
      <c r="E128" s="99" t="s">
        <v>274</v>
      </c>
      <c r="F128" s="99" t="s">
        <v>28</v>
      </c>
      <c r="G128" s="98">
        <v>468</v>
      </c>
      <c r="H128" s="105">
        <v>9.5950000000000006</v>
      </c>
      <c r="I128" s="97">
        <v>4490.46</v>
      </c>
      <c r="J128" s="72" t="s">
        <v>13</v>
      </c>
      <c r="K128" s="38" t="s">
        <v>261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43004</v>
      </c>
      <c r="E129" s="99" t="s">
        <v>275</v>
      </c>
      <c r="F129" s="99" t="s">
        <v>28</v>
      </c>
      <c r="G129" s="98">
        <v>89</v>
      </c>
      <c r="H129" s="105">
        <v>9.5950000000000006</v>
      </c>
      <c r="I129" s="97">
        <v>853.95500000000004</v>
      </c>
      <c r="J129" s="72" t="s">
        <v>13</v>
      </c>
      <c r="K129" s="38" t="s">
        <v>262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43004</v>
      </c>
      <c r="E130" s="99" t="s">
        <v>276</v>
      </c>
      <c r="F130" s="99" t="s">
        <v>28</v>
      </c>
      <c r="G130" s="98">
        <v>268</v>
      </c>
      <c r="H130" s="105">
        <v>9.6300000000000008</v>
      </c>
      <c r="I130" s="97">
        <v>2580.84</v>
      </c>
      <c r="J130" s="72" t="s">
        <v>13</v>
      </c>
      <c r="K130" s="38" t="s">
        <v>263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43004</v>
      </c>
      <c r="E131" s="99" t="s">
        <v>276</v>
      </c>
      <c r="F131" s="99" t="s">
        <v>28</v>
      </c>
      <c r="G131" s="98">
        <v>2816</v>
      </c>
      <c r="H131" s="105">
        <v>9.6300000000000008</v>
      </c>
      <c r="I131" s="97">
        <v>27118.080000000002</v>
      </c>
      <c r="J131" s="72" t="s">
        <v>13</v>
      </c>
      <c r="K131" s="38" t="s">
        <v>264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43004</v>
      </c>
      <c r="E132" s="99" t="s">
        <v>277</v>
      </c>
      <c r="F132" s="99" t="s">
        <v>28</v>
      </c>
      <c r="G132" s="98">
        <v>342</v>
      </c>
      <c r="H132" s="105">
        <v>9.6300000000000008</v>
      </c>
      <c r="I132" s="97">
        <v>3293.4600000000005</v>
      </c>
      <c r="J132" s="72" t="s">
        <v>13</v>
      </c>
      <c r="K132" s="38" t="s">
        <v>265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43004</v>
      </c>
      <c r="E133" s="99" t="s">
        <v>278</v>
      </c>
      <c r="F133" s="99" t="s">
        <v>28</v>
      </c>
      <c r="G133" s="98">
        <v>142</v>
      </c>
      <c r="H133" s="105">
        <v>9.6449999999999996</v>
      </c>
      <c r="I133" s="97">
        <v>1369.59</v>
      </c>
      <c r="J133" s="72" t="s">
        <v>13</v>
      </c>
      <c r="K133" s="38" t="s">
        <v>266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43004</v>
      </c>
      <c r="E134" s="99" t="s">
        <v>279</v>
      </c>
      <c r="F134" s="99" t="s">
        <v>28</v>
      </c>
      <c r="G134" s="98">
        <v>168</v>
      </c>
      <c r="H134" s="105">
        <v>9.6649999999999991</v>
      </c>
      <c r="I134" s="97">
        <v>1623.7199999999998</v>
      </c>
      <c r="J134" s="72" t="s">
        <v>13</v>
      </c>
      <c r="K134" s="38" t="s">
        <v>267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43004</v>
      </c>
      <c r="E135" s="99" t="s">
        <v>280</v>
      </c>
      <c r="F135" s="99" t="s">
        <v>28</v>
      </c>
      <c r="G135" s="98">
        <v>732</v>
      </c>
      <c r="H135" s="105">
        <v>9.6449999999999996</v>
      </c>
      <c r="I135" s="97">
        <v>7060.1399999999994</v>
      </c>
      <c r="J135" s="72" t="s">
        <v>13</v>
      </c>
      <c r="K135" s="38" t="s">
        <v>268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43004</v>
      </c>
      <c r="E136" s="99" t="s">
        <v>281</v>
      </c>
      <c r="F136" s="99" t="s">
        <v>28</v>
      </c>
      <c r="G136" s="98">
        <v>11</v>
      </c>
      <c r="H136" s="105">
        <v>9.6449999999999996</v>
      </c>
      <c r="I136" s="97">
        <v>106.095</v>
      </c>
      <c r="J136" s="72" t="s">
        <v>13</v>
      </c>
      <c r="K136" s="38" t="s">
        <v>269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43004</v>
      </c>
      <c r="E137" s="99" t="s">
        <v>281</v>
      </c>
      <c r="F137" s="99" t="s">
        <v>28</v>
      </c>
      <c r="G137" s="98">
        <v>688</v>
      </c>
      <c r="H137" s="105">
        <v>9.6449999999999996</v>
      </c>
      <c r="I137" s="97">
        <v>6635.7599999999993</v>
      </c>
      <c r="J137" s="72" t="s">
        <v>13</v>
      </c>
      <c r="K137" s="38" t="s">
        <v>270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43004</v>
      </c>
      <c r="E138" s="99" t="s">
        <v>282</v>
      </c>
      <c r="F138" s="99" t="s">
        <v>28</v>
      </c>
      <c r="G138" s="98">
        <v>89</v>
      </c>
      <c r="H138" s="105">
        <v>9.6449999999999996</v>
      </c>
      <c r="I138" s="97">
        <v>858.40499999999997</v>
      </c>
      <c r="J138" s="72" t="s">
        <v>13</v>
      </c>
      <c r="K138" s="38" t="s">
        <v>271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43004</v>
      </c>
      <c r="E139" s="99" t="s">
        <v>282</v>
      </c>
      <c r="F139" s="99" t="s">
        <v>28</v>
      </c>
      <c r="G139" s="98">
        <v>106</v>
      </c>
      <c r="H139" s="105">
        <v>9.6449999999999996</v>
      </c>
      <c r="I139" s="97">
        <v>1022.37</v>
      </c>
      <c r="J139" s="72" t="s">
        <v>13</v>
      </c>
      <c r="K139" s="38" t="s">
        <v>272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43004</v>
      </c>
      <c r="E140" s="99" t="s">
        <v>283</v>
      </c>
      <c r="F140" s="99" t="s">
        <v>28</v>
      </c>
      <c r="G140" s="98">
        <v>290</v>
      </c>
      <c r="H140" s="105">
        <v>9.6449999999999996</v>
      </c>
      <c r="I140" s="97">
        <v>2797.0499999999997</v>
      </c>
      <c r="J140" s="72" t="s">
        <v>13</v>
      </c>
      <c r="K140" s="38" t="s">
        <v>273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43005</v>
      </c>
      <c r="E141" s="99" t="s">
        <v>374</v>
      </c>
      <c r="F141" s="99" t="s">
        <v>28</v>
      </c>
      <c r="G141" s="98">
        <v>462</v>
      </c>
      <c r="H141" s="105">
        <v>9.66</v>
      </c>
      <c r="I141" s="97">
        <v>4462.92</v>
      </c>
      <c r="J141" s="72" t="s">
        <v>13</v>
      </c>
      <c r="K141" s="38" t="s">
        <v>285</v>
      </c>
      <c r="L141" s="122"/>
      <c r="M141" s="123"/>
      <c r="O141" s="30"/>
    </row>
    <row r="142" spans="2:15" s="4" customFormat="1">
      <c r="B142" s="76" t="s">
        <v>30</v>
      </c>
      <c r="C142" s="75" t="s">
        <v>27</v>
      </c>
      <c r="D142" s="96">
        <v>43005</v>
      </c>
      <c r="E142" s="99" t="s">
        <v>375</v>
      </c>
      <c r="F142" s="99" t="s">
        <v>28</v>
      </c>
      <c r="G142" s="98">
        <v>413</v>
      </c>
      <c r="H142" s="105">
        <v>9.66</v>
      </c>
      <c r="I142" s="97">
        <v>3989.58</v>
      </c>
      <c r="J142" s="72" t="s">
        <v>13</v>
      </c>
      <c r="K142" s="38" t="s">
        <v>288</v>
      </c>
      <c r="L142" s="122"/>
      <c r="M142" s="123"/>
      <c r="O142" s="30"/>
    </row>
    <row r="143" spans="2:15" s="4" customFormat="1">
      <c r="B143" s="76" t="s">
        <v>30</v>
      </c>
      <c r="C143" s="75" t="s">
        <v>27</v>
      </c>
      <c r="D143" s="96">
        <v>43005</v>
      </c>
      <c r="E143" s="99" t="s">
        <v>376</v>
      </c>
      <c r="F143" s="99" t="s">
        <v>28</v>
      </c>
      <c r="G143" s="98">
        <v>74</v>
      </c>
      <c r="H143" s="105">
        <v>9.65</v>
      </c>
      <c r="I143" s="97">
        <v>714.1</v>
      </c>
      <c r="J143" s="72" t="s">
        <v>13</v>
      </c>
      <c r="K143" s="38" t="s">
        <v>290</v>
      </c>
      <c r="L143" s="122"/>
      <c r="M143" s="123"/>
      <c r="O143" s="30"/>
    </row>
    <row r="144" spans="2:15" s="4" customFormat="1">
      <c r="B144" s="76" t="s">
        <v>30</v>
      </c>
      <c r="C144" s="75" t="s">
        <v>27</v>
      </c>
      <c r="D144" s="96">
        <v>43005</v>
      </c>
      <c r="E144" s="99" t="s">
        <v>376</v>
      </c>
      <c r="F144" s="99" t="s">
        <v>28</v>
      </c>
      <c r="G144" s="98">
        <v>166</v>
      </c>
      <c r="H144" s="105">
        <v>9.65</v>
      </c>
      <c r="I144" s="97">
        <v>1601.9</v>
      </c>
      <c r="J144" s="72" t="s">
        <v>13</v>
      </c>
      <c r="K144" s="38" t="s">
        <v>291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43005</v>
      </c>
      <c r="E145" s="99" t="s">
        <v>376</v>
      </c>
      <c r="F145" s="99" t="s">
        <v>28</v>
      </c>
      <c r="G145" s="98">
        <v>112</v>
      </c>
      <c r="H145" s="105">
        <v>9.65</v>
      </c>
      <c r="I145" s="97">
        <v>1080.8</v>
      </c>
      <c r="J145" s="72" t="s">
        <v>13</v>
      </c>
      <c r="K145" s="38" t="s">
        <v>292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43005</v>
      </c>
      <c r="E146" s="99" t="s">
        <v>377</v>
      </c>
      <c r="F146" s="99" t="s">
        <v>28</v>
      </c>
      <c r="G146" s="98">
        <v>204</v>
      </c>
      <c r="H146" s="105">
        <v>9.65</v>
      </c>
      <c r="I146" s="97">
        <v>1968.6000000000001</v>
      </c>
      <c r="J146" s="72" t="s">
        <v>13</v>
      </c>
      <c r="K146" s="38" t="s">
        <v>294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43005</v>
      </c>
      <c r="E147" s="99" t="s">
        <v>378</v>
      </c>
      <c r="F147" s="99" t="s">
        <v>28</v>
      </c>
      <c r="G147" s="98">
        <v>153</v>
      </c>
      <c r="H147" s="105">
        <v>9.65</v>
      </c>
      <c r="I147" s="97">
        <v>1476.45</v>
      </c>
      <c r="J147" s="72" t="s">
        <v>13</v>
      </c>
      <c r="K147" s="38" t="s">
        <v>296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43005</v>
      </c>
      <c r="E148" s="99" t="s">
        <v>379</v>
      </c>
      <c r="F148" s="99" t="s">
        <v>28</v>
      </c>
      <c r="G148" s="98">
        <v>300</v>
      </c>
      <c r="H148" s="105">
        <v>9.625</v>
      </c>
      <c r="I148" s="97">
        <v>2887.5</v>
      </c>
      <c r="J148" s="72" t="s">
        <v>13</v>
      </c>
      <c r="K148" s="38" t="s">
        <v>298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43005</v>
      </c>
      <c r="E149" s="99" t="s">
        <v>380</v>
      </c>
      <c r="F149" s="99" t="s">
        <v>28</v>
      </c>
      <c r="G149" s="98">
        <v>436</v>
      </c>
      <c r="H149" s="105">
        <v>9.625</v>
      </c>
      <c r="I149" s="97">
        <v>4196.5</v>
      </c>
      <c r="J149" s="72" t="s">
        <v>13</v>
      </c>
      <c r="K149" s="38" t="s">
        <v>300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43005</v>
      </c>
      <c r="E150" s="99" t="s">
        <v>381</v>
      </c>
      <c r="F150" s="99" t="s">
        <v>28</v>
      </c>
      <c r="G150" s="98">
        <v>204</v>
      </c>
      <c r="H150" s="105">
        <v>9.625</v>
      </c>
      <c r="I150" s="97">
        <v>1963.5</v>
      </c>
      <c r="J150" s="72" t="s">
        <v>13</v>
      </c>
      <c r="K150" s="38" t="s">
        <v>302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43005</v>
      </c>
      <c r="E151" s="99" t="s">
        <v>382</v>
      </c>
      <c r="F151" s="99" t="s">
        <v>28</v>
      </c>
      <c r="G151" s="98">
        <v>288</v>
      </c>
      <c r="H151" s="105">
        <v>9.64</v>
      </c>
      <c r="I151" s="97">
        <v>2776.32</v>
      </c>
      <c r="J151" s="72" t="s">
        <v>13</v>
      </c>
      <c r="K151" s="38" t="s">
        <v>304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43005</v>
      </c>
      <c r="E152" s="99" t="s">
        <v>382</v>
      </c>
      <c r="F152" s="99" t="s">
        <v>28</v>
      </c>
      <c r="G152" s="98">
        <v>288</v>
      </c>
      <c r="H152" s="105">
        <v>9.64</v>
      </c>
      <c r="I152" s="97">
        <v>2776.32</v>
      </c>
      <c r="J152" s="72" t="s">
        <v>13</v>
      </c>
      <c r="K152" s="38" t="s">
        <v>306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43005</v>
      </c>
      <c r="E153" s="99" t="s">
        <v>383</v>
      </c>
      <c r="F153" s="99" t="s">
        <v>28</v>
      </c>
      <c r="G153" s="98">
        <v>156</v>
      </c>
      <c r="H153" s="105">
        <v>9.6449999999999996</v>
      </c>
      <c r="I153" s="97">
        <v>1504.62</v>
      </c>
      <c r="J153" s="72" t="s">
        <v>13</v>
      </c>
      <c r="K153" s="38" t="s">
        <v>308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43005</v>
      </c>
      <c r="E154" s="99" t="s">
        <v>384</v>
      </c>
      <c r="F154" s="99" t="s">
        <v>28</v>
      </c>
      <c r="G154" s="98">
        <v>342</v>
      </c>
      <c r="H154" s="105">
        <v>9.6300000000000008</v>
      </c>
      <c r="I154" s="97">
        <v>3293.4600000000005</v>
      </c>
      <c r="J154" s="72" t="s">
        <v>13</v>
      </c>
      <c r="K154" s="38" t="s">
        <v>311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43005</v>
      </c>
      <c r="E155" s="99" t="s">
        <v>384</v>
      </c>
      <c r="F155" s="99" t="s">
        <v>28</v>
      </c>
      <c r="G155" s="98">
        <v>4658</v>
      </c>
      <c r="H155" s="105">
        <v>9.6300000000000008</v>
      </c>
      <c r="I155" s="97">
        <v>44856.54</v>
      </c>
      <c r="J155" s="72" t="s">
        <v>13</v>
      </c>
      <c r="K155" s="38" t="s">
        <v>314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43005</v>
      </c>
      <c r="E156" s="99" t="s">
        <v>384</v>
      </c>
      <c r="F156" s="99" t="s">
        <v>28</v>
      </c>
      <c r="G156" s="98">
        <v>183</v>
      </c>
      <c r="H156" s="105">
        <v>9.6300000000000008</v>
      </c>
      <c r="I156" s="97">
        <v>1762.2900000000002</v>
      </c>
      <c r="J156" s="72" t="s">
        <v>13</v>
      </c>
      <c r="K156" s="38" t="s">
        <v>316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43005</v>
      </c>
      <c r="E157" s="99" t="s">
        <v>385</v>
      </c>
      <c r="F157" s="99" t="s">
        <v>28</v>
      </c>
      <c r="G157" s="98">
        <v>378</v>
      </c>
      <c r="H157" s="105">
        <v>9.64</v>
      </c>
      <c r="I157" s="97">
        <v>3643.92</v>
      </c>
      <c r="J157" s="72" t="s">
        <v>13</v>
      </c>
      <c r="K157" s="38" t="s">
        <v>318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43005</v>
      </c>
      <c r="E158" s="99" t="s">
        <v>386</v>
      </c>
      <c r="F158" s="99" t="s">
        <v>28</v>
      </c>
      <c r="G158" s="98">
        <v>17</v>
      </c>
      <c r="H158" s="105">
        <v>9.6549999999999994</v>
      </c>
      <c r="I158" s="97">
        <v>164.13499999999999</v>
      </c>
      <c r="J158" s="72" t="s">
        <v>13</v>
      </c>
      <c r="K158" s="38" t="s">
        <v>320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43005</v>
      </c>
      <c r="E159" s="99" t="s">
        <v>386</v>
      </c>
      <c r="F159" s="99" t="s">
        <v>28</v>
      </c>
      <c r="G159" s="98">
        <v>396</v>
      </c>
      <c r="H159" s="105">
        <v>9.66</v>
      </c>
      <c r="I159" s="97">
        <v>3825.36</v>
      </c>
      <c r="J159" s="72" t="s">
        <v>13</v>
      </c>
      <c r="K159" s="38" t="s">
        <v>321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43005</v>
      </c>
      <c r="E160" s="99" t="s">
        <v>386</v>
      </c>
      <c r="F160" s="99" t="s">
        <v>28</v>
      </c>
      <c r="G160" s="98">
        <v>581</v>
      </c>
      <c r="H160" s="105">
        <v>9.66</v>
      </c>
      <c r="I160" s="97">
        <v>5612.46</v>
      </c>
      <c r="J160" s="72" t="s">
        <v>13</v>
      </c>
      <c r="K160" s="38" t="s">
        <v>322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43005</v>
      </c>
      <c r="E161" s="99" t="s">
        <v>386</v>
      </c>
      <c r="F161" s="99" t="s">
        <v>28</v>
      </c>
      <c r="G161" s="98">
        <v>960</v>
      </c>
      <c r="H161" s="105">
        <v>9.66</v>
      </c>
      <c r="I161" s="97">
        <v>9273.6</v>
      </c>
      <c r="J161" s="72" t="s">
        <v>13</v>
      </c>
      <c r="K161" s="38" t="s">
        <v>324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43005</v>
      </c>
      <c r="E162" s="99" t="s">
        <v>387</v>
      </c>
      <c r="F162" s="99" t="s">
        <v>28</v>
      </c>
      <c r="G162" s="98">
        <v>430</v>
      </c>
      <c r="H162" s="105">
        <v>9.6649999999999991</v>
      </c>
      <c r="I162" s="97">
        <v>4155.95</v>
      </c>
      <c r="J162" s="72" t="s">
        <v>13</v>
      </c>
      <c r="K162" s="38" t="s">
        <v>326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43005</v>
      </c>
      <c r="E163" s="99" t="s">
        <v>388</v>
      </c>
      <c r="F163" s="99" t="s">
        <v>28</v>
      </c>
      <c r="G163" s="98">
        <v>296</v>
      </c>
      <c r="H163" s="105">
        <v>9.6549999999999994</v>
      </c>
      <c r="I163" s="97">
        <v>2857.8799999999997</v>
      </c>
      <c r="J163" s="72" t="s">
        <v>13</v>
      </c>
      <c r="K163" s="38" t="s">
        <v>328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43005</v>
      </c>
      <c r="E164" s="99" t="s">
        <v>388</v>
      </c>
      <c r="F164" s="99" t="s">
        <v>28</v>
      </c>
      <c r="G164" s="98">
        <v>296</v>
      </c>
      <c r="H164" s="105">
        <v>9.6549999999999994</v>
      </c>
      <c r="I164" s="97">
        <v>2857.8799999999997</v>
      </c>
      <c r="J164" s="72" t="s">
        <v>13</v>
      </c>
      <c r="K164" s="38" t="s">
        <v>329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43005</v>
      </c>
      <c r="E165" s="99" t="s">
        <v>388</v>
      </c>
      <c r="F165" s="99" t="s">
        <v>28</v>
      </c>
      <c r="G165" s="98">
        <v>1</v>
      </c>
      <c r="H165" s="105">
        <v>9.6549999999999994</v>
      </c>
      <c r="I165" s="97">
        <v>9.6549999999999994</v>
      </c>
      <c r="J165" s="72" t="s">
        <v>13</v>
      </c>
      <c r="K165" s="38" t="s">
        <v>331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43005</v>
      </c>
      <c r="E166" s="99" t="s">
        <v>389</v>
      </c>
      <c r="F166" s="99" t="s">
        <v>28</v>
      </c>
      <c r="G166" s="98">
        <v>766</v>
      </c>
      <c r="H166" s="105">
        <v>9.64</v>
      </c>
      <c r="I166" s="97">
        <v>7384.2400000000007</v>
      </c>
      <c r="J166" s="72" t="s">
        <v>13</v>
      </c>
      <c r="K166" s="38" t="s">
        <v>333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43005</v>
      </c>
      <c r="E167" s="99" t="s">
        <v>390</v>
      </c>
      <c r="F167" s="99" t="s">
        <v>28</v>
      </c>
      <c r="G167" s="98">
        <v>7454</v>
      </c>
      <c r="H167" s="105">
        <v>9.64</v>
      </c>
      <c r="I167" s="97">
        <v>71856.56</v>
      </c>
      <c r="J167" s="72" t="s">
        <v>13</v>
      </c>
      <c r="K167" s="38" t="s">
        <v>336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43005</v>
      </c>
      <c r="E168" s="99" t="s">
        <v>391</v>
      </c>
      <c r="F168" s="99" t="s">
        <v>28</v>
      </c>
      <c r="G168" s="98">
        <v>1163</v>
      </c>
      <c r="H168" s="105">
        <v>9.64</v>
      </c>
      <c r="I168" s="97">
        <v>11211.320000000002</v>
      </c>
      <c r="J168" s="72" t="s">
        <v>13</v>
      </c>
      <c r="K168" s="38" t="s">
        <v>339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43005</v>
      </c>
      <c r="E169" s="99" t="s">
        <v>392</v>
      </c>
      <c r="F169" s="99" t="s">
        <v>28</v>
      </c>
      <c r="G169" s="98">
        <v>645</v>
      </c>
      <c r="H169" s="105">
        <v>9.64</v>
      </c>
      <c r="I169" s="97">
        <v>6217.8</v>
      </c>
      <c r="J169" s="72" t="s">
        <v>13</v>
      </c>
      <c r="K169" s="38" t="s">
        <v>341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43005</v>
      </c>
      <c r="E170" s="99" t="s">
        <v>392</v>
      </c>
      <c r="F170" s="99" t="s">
        <v>28</v>
      </c>
      <c r="G170" s="98">
        <v>518</v>
      </c>
      <c r="H170" s="105">
        <v>9.64</v>
      </c>
      <c r="I170" s="97">
        <v>4993.5200000000004</v>
      </c>
      <c r="J170" s="72" t="s">
        <v>13</v>
      </c>
      <c r="K170" s="38" t="s">
        <v>343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43005</v>
      </c>
      <c r="E171" s="99" t="s">
        <v>393</v>
      </c>
      <c r="F171" s="99" t="s">
        <v>28</v>
      </c>
      <c r="G171" s="98">
        <v>508</v>
      </c>
      <c r="H171" s="105">
        <v>9.6199999999999992</v>
      </c>
      <c r="I171" s="97">
        <v>4886.96</v>
      </c>
      <c r="J171" s="72" t="s">
        <v>13</v>
      </c>
      <c r="K171" s="38" t="s">
        <v>345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43005</v>
      </c>
      <c r="E172" s="99" t="s">
        <v>394</v>
      </c>
      <c r="F172" s="99" t="s">
        <v>28</v>
      </c>
      <c r="G172" s="98">
        <v>289</v>
      </c>
      <c r="H172" s="105">
        <v>9.6199999999999992</v>
      </c>
      <c r="I172" s="97">
        <v>2780.18</v>
      </c>
      <c r="J172" s="72" t="s">
        <v>13</v>
      </c>
      <c r="K172" s="38" t="s">
        <v>348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43005</v>
      </c>
      <c r="E173" s="99" t="s">
        <v>395</v>
      </c>
      <c r="F173" s="99" t="s">
        <v>28</v>
      </c>
      <c r="G173" s="98">
        <v>90</v>
      </c>
      <c r="H173" s="105">
        <v>9.6199999999999992</v>
      </c>
      <c r="I173" s="97">
        <v>865.8</v>
      </c>
      <c r="J173" s="72" t="s">
        <v>13</v>
      </c>
      <c r="K173" s="38" t="s">
        <v>351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43005</v>
      </c>
      <c r="E174" s="99" t="s">
        <v>396</v>
      </c>
      <c r="F174" s="99" t="s">
        <v>28</v>
      </c>
      <c r="G174" s="98">
        <v>142</v>
      </c>
      <c r="H174" s="105">
        <v>9.6199999999999992</v>
      </c>
      <c r="I174" s="97">
        <v>1366.04</v>
      </c>
      <c r="J174" s="72" t="s">
        <v>13</v>
      </c>
      <c r="K174" s="38" t="s">
        <v>354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43005</v>
      </c>
      <c r="E175" s="99" t="s">
        <v>397</v>
      </c>
      <c r="F175" s="99" t="s">
        <v>28</v>
      </c>
      <c r="G175" s="98">
        <v>291</v>
      </c>
      <c r="H175" s="105">
        <v>9.6199999999999992</v>
      </c>
      <c r="I175" s="97">
        <v>2799.4199999999996</v>
      </c>
      <c r="J175" s="72" t="s">
        <v>13</v>
      </c>
      <c r="K175" s="38" t="s">
        <v>357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43005</v>
      </c>
      <c r="E176" s="99" t="s">
        <v>398</v>
      </c>
      <c r="F176" s="99" t="s">
        <v>28</v>
      </c>
      <c r="G176" s="98">
        <v>80</v>
      </c>
      <c r="H176" s="105">
        <v>9.6199999999999992</v>
      </c>
      <c r="I176" s="97">
        <v>769.59999999999991</v>
      </c>
      <c r="J176" s="72" t="s">
        <v>13</v>
      </c>
      <c r="K176" s="38" t="s">
        <v>360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43005</v>
      </c>
      <c r="E177" s="99" t="s">
        <v>399</v>
      </c>
      <c r="F177" s="99" t="s">
        <v>28</v>
      </c>
      <c r="G177" s="98">
        <v>8</v>
      </c>
      <c r="H177" s="105">
        <v>9.6199999999999992</v>
      </c>
      <c r="I177" s="97">
        <v>76.959999999999994</v>
      </c>
      <c r="J177" s="72" t="s">
        <v>13</v>
      </c>
      <c r="K177" s="38" t="s">
        <v>363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43005</v>
      </c>
      <c r="E178" s="99" t="s">
        <v>282</v>
      </c>
      <c r="F178" s="99" t="s">
        <v>28</v>
      </c>
      <c r="G178" s="98">
        <v>318</v>
      </c>
      <c r="H178" s="105">
        <v>9.6199999999999992</v>
      </c>
      <c r="I178" s="97">
        <v>3059.16</v>
      </c>
      <c r="J178" s="72" t="s">
        <v>13</v>
      </c>
      <c r="K178" s="38" t="s">
        <v>366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43005</v>
      </c>
      <c r="E179" s="99" t="s">
        <v>282</v>
      </c>
      <c r="F179" s="99" t="s">
        <v>28</v>
      </c>
      <c r="G179" s="98">
        <v>33</v>
      </c>
      <c r="H179" s="105">
        <v>9.6199999999999992</v>
      </c>
      <c r="I179" s="97">
        <v>317.45999999999998</v>
      </c>
      <c r="J179" s="72" t="s">
        <v>13</v>
      </c>
      <c r="K179" s="38" t="s">
        <v>369</v>
      </c>
      <c r="L179" s="71"/>
      <c r="M179" s="5"/>
      <c r="O179" s="30"/>
    </row>
    <row r="180" spans="2:15" s="4" customFormat="1">
      <c r="B180" s="76" t="s">
        <v>30</v>
      </c>
      <c r="C180" s="75" t="s">
        <v>27</v>
      </c>
      <c r="D180" s="96">
        <v>43005</v>
      </c>
      <c r="E180" s="99" t="s">
        <v>400</v>
      </c>
      <c r="F180" s="99" t="s">
        <v>28</v>
      </c>
      <c r="G180" s="98">
        <v>24</v>
      </c>
      <c r="H180" s="105">
        <v>9.6199999999999992</v>
      </c>
      <c r="I180" s="97">
        <v>230.88</v>
      </c>
      <c r="J180" s="72" t="s">
        <v>13</v>
      </c>
      <c r="K180" s="38" t="s">
        <v>372</v>
      </c>
      <c r="L180" s="71"/>
      <c r="M180" s="5"/>
      <c r="O180" s="30"/>
    </row>
    <row r="181" spans="2:15">
      <c r="B181" s="117"/>
      <c r="C181" s="117"/>
      <c r="D181" s="117"/>
      <c r="E181" s="118"/>
      <c r="F181" s="118"/>
      <c r="G181" s="119"/>
      <c r="H181" s="120"/>
      <c r="I181" s="94"/>
      <c r="J181" s="121"/>
      <c r="K181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I22" sqref="I22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24" si="0">MID(O3,FIND(" ",O3)+1,8)</f>
        <v>10:34:35</v>
      </c>
      <c r="C3" s="81" t="s">
        <v>28</v>
      </c>
      <c r="D3" s="82">
        <f t="shared" ref="D3:D24" si="1">L3</f>
        <v>462</v>
      </c>
      <c r="E3" s="86">
        <f t="shared" ref="E3:E24" si="2">M3/100</f>
        <v>9.66</v>
      </c>
      <c r="F3" s="83">
        <f>(D3*E3)</f>
        <v>4462.92</v>
      </c>
      <c r="G3" s="83" t="s">
        <v>13</v>
      </c>
      <c r="H3" s="83" t="str">
        <f t="shared" ref="H3:H24" si="3">Q3</f>
        <v>00145311295TRLO0</v>
      </c>
      <c r="I3" s="84"/>
      <c r="J3" s="102" t="s">
        <v>43</v>
      </c>
      <c r="K3" t="s">
        <v>44</v>
      </c>
      <c r="L3">
        <v>462</v>
      </c>
      <c r="M3">
        <v>966</v>
      </c>
      <c r="N3" t="s">
        <v>260</v>
      </c>
      <c r="O3" t="s">
        <v>284</v>
      </c>
      <c r="P3" t="s">
        <v>45</v>
      </c>
      <c r="Q3" t="s">
        <v>285</v>
      </c>
      <c r="R3">
        <v>840</v>
      </c>
      <c r="S3">
        <v>1</v>
      </c>
      <c r="T3">
        <v>1</v>
      </c>
      <c r="U3">
        <v>0</v>
      </c>
      <c r="V3" t="s">
        <v>286</v>
      </c>
      <c r="W3" t="s">
        <v>46</v>
      </c>
      <c r="X3">
        <v>1</v>
      </c>
      <c r="Y3">
        <v>0</v>
      </c>
      <c r="Z3">
        <v>0</v>
      </c>
      <c r="AB3" t="s">
        <v>47</v>
      </c>
      <c r="AC3" t="s">
        <v>48</v>
      </c>
      <c r="AD3">
        <v>1</v>
      </c>
      <c r="AE3" t="s">
        <v>285</v>
      </c>
      <c r="AF3" t="s">
        <v>43</v>
      </c>
      <c r="AG3">
        <v>1</v>
      </c>
      <c r="AJ3" t="s">
        <v>49</v>
      </c>
      <c r="AK3" t="s">
        <v>48</v>
      </c>
      <c r="AL3" t="s">
        <v>50</v>
      </c>
      <c r="AM3" t="s">
        <v>48</v>
      </c>
      <c r="AO3">
        <v>0</v>
      </c>
    </row>
    <row r="4" spans="1:41">
      <c r="A4" s="85" t="e">
        <f>#REF!</f>
        <v>#REF!</v>
      </c>
      <c r="B4" s="81" t="str">
        <f t="shared" si="0"/>
        <v>10:36:14</v>
      </c>
      <c r="C4" s="81" t="s">
        <v>28</v>
      </c>
      <c r="D4" s="82">
        <f t="shared" si="1"/>
        <v>413</v>
      </c>
      <c r="E4" s="86">
        <f t="shared" si="2"/>
        <v>9.66</v>
      </c>
      <c r="F4" s="83">
        <f t="shared" ref="F4:F24" si="4">(D4*E4)</f>
        <v>3989.58</v>
      </c>
      <c r="G4" s="83" t="s">
        <v>13</v>
      </c>
      <c r="H4" s="83" t="str">
        <f t="shared" si="3"/>
        <v>00145311388TRLO0</v>
      </c>
      <c r="I4" s="84"/>
      <c r="J4" t="s">
        <v>43</v>
      </c>
      <c r="K4" t="s">
        <v>44</v>
      </c>
      <c r="L4">
        <v>413</v>
      </c>
      <c r="M4">
        <v>966</v>
      </c>
      <c r="N4" t="s">
        <v>260</v>
      </c>
      <c r="O4" t="s">
        <v>287</v>
      </c>
      <c r="P4" t="s">
        <v>45</v>
      </c>
      <c r="Q4" t="s">
        <v>288</v>
      </c>
      <c r="R4">
        <v>840</v>
      </c>
      <c r="S4">
        <v>1</v>
      </c>
      <c r="T4">
        <v>1</v>
      </c>
      <c r="U4">
        <v>0</v>
      </c>
      <c r="V4" t="s">
        <v>286</v>
      </c>
      <c r="W4" t="s">
        <v>46</v>
      </c>
      <c r="X4">
        <v>1</v>
      </c>
      <c r="Y4">
        <v>0</v>
      </c>
      <c r="Z4">
        <v>0</v>
      </c>
      <c r="AB4" t="s">
        <v>47</v>
      </c>
      <c r="AC4" t="s">
        <v>48</v>
      </c>
      <c r="AD4">
        <v>1</v>
      </c>
      <c r="AE4" t="s">
        <v>288</v>
      </c>
      <c r="AF4" t="s">
        <v>43</v>
      </c>
      <c r="AG4">
        <v>1</v>
      </c>
      <c r="AJ4" t="s">
        <v>49</v>
      </c>
      <c r="AK4" t="s">
        <v>48</v>
      </c>
      <c r="AL4" t="s">
        <v>50</v>
      </c>
      <c r="AM4" t="s">
        <v>48</v>
      </c>
      <c r="AO4">
        <v>0</v>
      </c>
    </row>
    <row r="5" spans="1:41">
      <c r="A5" s="85" t="e">
        <f>#REF!</f>
        <v>#REF!</v>
      </c>
      <c r="B5" s="81" t="str">
        <f t="shared" si="0"/>
        <v>10:51:08</v>
      </c>
      <c r="C5" s="81" t="s">
        <v>28</v>
      </c>
      <c r="D5" s="82">
        <f t="shared" si="1"/>
        <v>74</v>
      </c>
      <c r="E5" s="86">
        <f t="shared" si="2"/>
        <v>9.65</v>
      </c>
      <c r="F5" s="83">
        <f t="shared" si="4"/>
        <v>714.1</v>
      </c>
      <c r="G5" s="83" t="s">
        <v>13</v>
      </c>
      <c r="H5" s="83" t="str">
        <f t="shared" si="3"/>
        <v>00145312841TRLO0</v>
      </c>
      <c r="I5" s="84"/>
      <c r="J5" t="s">
        <v>43</v>
      </c>
      <c r="K5" t="s">
        <v>44</v>
      </c>
      <c r="L5">
        <v>74</v>
      </c>
      <c r="M5">
        <v>965</v>
      </c>
      <c r="N5" t="s">
        <v>260</v>
      </c>
      <c r="O5" t="s">
        <v>289</v>
      </c>
      <c r="P5" t="s">
        <v>45</v>
      </c>
      <c r="Q5" t="s">
        <v>290</v>
      </c>
      <c r="R5">
        <v>840</v>
      </c>
      <c r="S5">
        <v>1</v>
      </c>
      <c r="T5">
        <v>1</v>
      </c>
      <c r="U5">
        <v>0</v>
      </c>
      <c r="V5" t="s">
        <v>286</v>
      </c>
      <c r="W5" t="s">
        <v>46</v>
      </c>
      <c r="X5">
        <v>1</v>
      </c>
      <c r="Y5">
        <v>0</v>
      </c>
      <c r="Z5">
        <v>0</v>
      </c>
      <c r="AB5" t="s">
        <v>47</v>
      </c>
      <c r="AC5" t="s">
        <v>48</v>
      </c>
      <c r="AD5">
        <v>1</v>
      </c>
      <c r="AE5" t="s">
        <v>290</v>
      </c>
      <c r="AF5" t="s">
        <v>43</v>
      </c>
      <c r="AG5">
        <v>1</v>
      </c>
      <c r="AJ5" t="s">
        <v>49</v>
      </c>
      <c r="AK5" t="s">
        <v>48</v>
      </c>
      <c r="AL5" t="s">
        <v>50</v>
      </c>
      <c r="AM5" t="s">
        <v>48</v>
      </c>
      <c r="AO5">
        <v>0</v>
      </c>
    </row>
    <row r="6" spans="1:41">
      <c r="A6" s="85" t="e">
        <f>#REF!</f>
        <v>#REF!</v>
      </c>
      <c r="B6" s="81" t="str">
        <f t="shared" si="0"/>
        <v>10:51:08</v>
      </c>
      <c r="C6" s="81" t="s">
        <v>28</v>
      </c>
      <c r="D6" s="82">
        <f t="shared" si="1"/>
        <v>166</v>
      </c>
      <c r="E6" s="86">
        <f t="shared" si="2"/>
        <v>9.65</v>
      </c>
      <c r="F6" s="83">
        <f t="shared" si="4"/>
        <v>1601.9</v>
      </c>
      <c r="G6" s="83" t="s">
        <v>13</v>
      </c>
      <c r="H6" s="83" t="str">
        <f t="shared" si="3"/>
        <v>00145312840TRLO0</v>
      </c>
      <c r="I6" s="84"/>
      <c r="J6" t="s">
        <v>43</v>
      </c>
      <c r="K6" t="s">
        <v>44</v>
      </c>
      <c r="L6">
        <v>166</v>
      </c>
      <c r="M6">
        <v>965</v>
      </c>
      <c r="N6" t="s">
        <v>260</v>
      </c>
      <c r="O6" t="s">
        <v>289</v>
      </c>
      <c r="P6" t="s">
        <v>45</v>
      </c>
      <c r="Q6" t="s">
        <v>291</v>
      </c>
      <c r="R6">
        <v>840</v>
      </c>
      <c r="S6">
        <v>1</v>
      </c>
      <c r="T6">
        <v>1</v>
      </c>
      <c r="U6">
        <v>0</v>
      </c>
      <c r="V6" t="s">
        <v>286</v>
      </c>
      <c r="W6" t="s">
        <v>46</v>
      </c>
      <c r="X6">
        <v>1</v>
      </c>
      <c r="Y6">
        <v>0</v>
      </c>
      <c r="Z6">
        <v>0</v>
      </c>
      <c r="AB6" t="s">
        <v>47</v>
      </c>
      <c r="AC6" t="s">
        <v>48</v>
      </c>
      <c r="AD6">
        <v>1</v>
      </c>
      <c r="AE6" t="s">
        <v>291</v>
      </c>
      <c r="AF6" t="s">
        <v>43</v>
      </c>
      <c r="AG6">
        <v>1</v>
      </c>
      <c r="AJ6" t="s">
        <v>49</v>
      </c>
      <c r="AK6" t="s">
        <v>48</v>
      </c>
      <c r="AL6" t="s">
        <v>50</v>
      </c>
      <c r="AM6" t="s">
        <v>48</v>
      </c>
      <c r="AO6">
        <v>0</v>
      </c>
    </row>
    <row r="7" spans="1:41">
      <c r="A7" s="85" t="e">
        <f>#REF!</f>
        <v>#REF!</v>
      </c>
      <c r="B7" s="81" t="str">
        <f t="shared" si="0"/>
        <v>10:51:08</v>
      </c>
      <c r="C7" s="81" t="s">
        <v>28</v>
      </c>
      <c r="D7" s="82">
        <f t="shared" si="1"/>
        <v>112</v>
      </c>
      <c r="E7" s="86">
        <f t="shared" si="2"/>
        <v>9.65</v>
      </c>
      <c r="F7" s="83">
        <f t="shared" si="4"/>
        <v>1080.8</v>
      </c>
      <c r="G7" s="83" t="s">
        <v>13</v>
      </c>
      <c r="H7" s="83" t="str">
        <f t="shared" si="3"/>
        <v>00145312839TRLO0</v>
      </c>
      <c r="I7" s="84"/>
      <c r="J7" t="s">
        <v>43</v>
      </c>
      <c r="K7" t="s">
        <v>44</v>
      </c>
      <c r="L7">
        <v>112</v>
      </c>
      <c r="M7">
        <v>965</v>
      </c>
      <c r="N7" t="s">
        <v>260</v>
      </c>
      <c r="O7" t="s">
        <v>289</v>
      </c>
      <c r="P7" t="s">
        <v>45</v>
      </c>
      <c r="Q7" t="s">
        <v>292</v>
      </c>
      <c r="R7">
        <v>840</v>
      </c>
      <c r="S7">
        <v>1</v>
      </c>
      <c r="T7">
        <v>1</v>
      </c>
      <c r="U7">
        <v>0</v>
      </c>
      <c r="V7" t="s">
        <v>286</v>
      </c>
      <c r="W7" t="s">
        <v>46</v>
      </c>
      <c r="X7">
        <v>1</v>
      </c>
      <c r="Y7">
        <v>0</v>
      </c>
      <c r="Z7">
        <v>0</v>
      </c>
      <c r="AB7" t="s">
        <v>47</v>
      </c>
      <c r="AC7" t="s">
        <v>48</v>
      </c>
      <c r="AD7">
        <v>1</v>
      </c>
      <c r="AE7" t="s">
        <v>292</v>
      </c>
      <c r="AF7" t="s">
        <v>43</v>
      </c>
      <c r="AG7">
        <v>1</v>
      </c>
      <c r="AJ7" t="s">
        <v>49</v>
      </c>
      <c r="AK7" t="s">
        <v>48</v>
      </c>
      <c r="AL7" t="s">
        <v>50</v>
      </c>
      <c r="AM7" t="s">
        <v>48</v>
      </c>
      <c r="AO7">
        <v>0</v>
      </c>
    </row>
    <row r="8" spans="1:41">
      <c r="A8" s="85" t="e">
        <f>#REF!</f>
        <v>#REF!</v>
      </c>
      <c r="B8" s="81" t="str">
        <f t="shared" si="0"/>
        <v>10:55:56</v>
      </c>
      <c r="C8" s="81" t="s">
        <v>28</v>
      </c>
      <c r="D8" s="82">
        <f t="shared" si="1"/>
        <v>204</v>
      </c>
      <c r="E8" s="86">
        <f t="shared" si="2"/>
        <v>9.65</v>
      </c>
      <c r="F8" s="83">
        <f t="shared" si="4"/>
        <v>1968.6000000000001</v>
      </c>
      <c r="G8" s="83" t="s">
        <v>13</v>
      </c>
      <c r="H8" s="83" t="str">
        <f t="shared" si="3"/>
        <v>00145313266TRLO0</v>
      </c>
      <c r="I8" s="84"/>
      <c r="J8" t="s">
        <v>43</v>
      </c>
      <c r="K8" t="s">
        <v>44</v>
      </c>
      <c r="L8">
        <v>204</v>
      </c>
      <c r="M8">
        <v>965</v>
      </c>
      <c r="N8" t="s">
        <v>260</v>
      </c>
      <c r="O8" t="s">
        <v>293</v>
      </c>
      <c r="P8" t="s">
        <v>45</v>
      </c>
      <c r="Q8" t="s">
        <v>294</v>
      </c>
      <c r="R8">
        <v>840</v>
      </c>
      <c r="S8">
        <v>1</v>
      </c>
      <c r="T8">
        <v>1</v>
      </c>
      <c r="U8">
        <v>0</v>
      </c>
      <c r="V8" t="s">
        <v>286</v>
      </c>
      <c r="W8" t="s">
        <v>46</v>
      </c>
      <c r="X8">
        <v>1</v>
      </c>
      <c r="Y8">
        <v>0</v>
      </c>
      <c r="Z8">
        <v>0</v>
      </c>
      <c r="AB8" t="s">
        <v>47</v>
      </c>
      <c r="AC8" t="s">
        <v>48</v>
      </c>
      <c r="AD8">
        <v>1</v>
      </c>
      <c r="AE8" t="s">
        <v>294</v>
      </c>
      <c r="AF8" t="s">
        <v>43</v>
      </c>
      <c r="AG8">
        <v>1</v>
      </c>
      <c r="AJ8" t="s">
        <v>49</v>
      </c>
      <c r="AK8" t="s">
        <v>48</v>
      </c>
      <c r="AL8" t="s">
        <v>50</v>
      </c>
      <c r="AM8" t="s">
        <v>48</v>
      </c>
      <c r="AO8">
        <v>0</v>
      </c>
    </row>
    <row r="9" spans="1:41">
      <c r="A9" s="85" t="e">
        <f>#REF!</f>
        <v>#REF!</v>
      </c>
      <c r="B9" s="81" t="str">
        <f t="shared" si="0"/>
        <v>10:59:10</v>
      </c>
      <c r="C9" s="81" t="s">
        <v>28</v>
      </c>
      <c r="D9" s="82">
        <f t="shared" si="1"/>
        <v>153</v>
      </c>
      <c r="E9" s="86">
        <f t="shared" si="2"/>
        <v>9.65</v>
      </c>
      <c r="F9" s="83">
        <f t="shared" si="4"/>
        <v>1476.45</v>
      </c>
      <c r="G9" s="83" t="s">
        <v>13</v>
      </c>
      <c r="H9" s="83" t="str">
        <f t="shared" si="3"/>
        <v>00145313566TRLO0</v>
      </c>
      <c r="I9" s="84"/>
      <c r="J9" t="s">
        <v>43</v>
      </c>
      <c r="K9" t="s">
        <v>44</v>
      </c>
      <c r="L9">
        <v>153</v>
      </c>
      <c r="M9">
        <v>965</v>
      </c>
      <c r="N9" t="s">
        <v>260</v>
      </c>
      <c r="O9" t="s">
        <v>295</v>
      </c>
      <c r="P9" t="s">
        <v>45</v>
      </c>
      <c r="Q9" t="s">
        <v>296</v>
      </c>
      <c r="R9">
        <v>840</v>
      </c>
      <c r="S9">
        <v>1</v>
      </c>
      <c r="T9">
        <v>1</v>
      </c>
      <c r="U9">
        <v>0</v>
      </c>
      <c r="V9" t="s">
        <v>286</v>
      </c>
      <c r="W9" t="s">
        <v>46</v>
      </c>
      <c r="X9">
        <v>1</v>
      </c>
      <c r="Y9">
        <v>0</v>
      </c>
      <c r="Z9">
        <v>0</v>
      </c>
      <c r="AB9" t="s">
        <v>47</v>
      </c>
      <c r="AC9" t="s">
        <v>48</v>
      </c>
      <c r="AD9">
        <v>1</v>
      </c>
      <c r="AE9" t="s">
        <v>296</v>
      </c>
      <c r="AF9" t="s">
        <v>43</v>
      </c>
      <c r="AG9">
        <v>1</v>
      </c>
      <c r="AJ9" t="s">
        <v>49</v>
      </c>
      <c r="AK9" t="s">
        <v>48</v>
      </c>
      <c r="AL9" t="s">
        <v>50</v>
      </c>
      <c r="AM9" t="s">
        <v>48</v>
      </c>
      <c r="AO9">
        <v>0</v>
      </c>
    </row>
    <row r="10" spans="1:41">
      <c r="A10" s="85" t="e">
        <f>#REF!</f>
        <v>#REF!</v>
      </c>
      <c r="B10" s="81" t="str">
        <f t="shared" si="0"/>
        <v>14:13:03</v>
      </c>
      <c r="C10" s="81" t="s">
        <v>28</v>
      </c>
      <c r="D10" s="82">
        <f t="shared" si="1"/>
        <v>300</v>
      </c>
      <c r="E10" s="86">
        <f t="shared" si="2"/>
        <v>9.625</v>
      </c>
      <c r="F10" s="83">
        <f t="shared" si="4"/>
        <v>2887.5</v>
      </c>
      <c r="G10" s="83" t="s">
        <v>13</v>
      </c>
      <c r="H10" s="83" t="str">
        <f t="shared" si="3"/>
        <v>00145329863TRLO0</v>
      </c>
      <c r="I10" s="84"/>
      <c r="J10" t="s">
        <v>43</v>
      </c>
      <c r="K10" t="s">
        <v>44</v>
      </c>
      <c r="L10">
        <v>300</v>
      </c>
      <c r="M10">
        <v>962.5</v>
      </c>
      <c r="N10" t="s">
        <v>260</v>
      </c>
      <c r="O10" t="s">
        <v>297</v>
      </c>
      <c r="P10" t="s">
        <v>45</v>
      </c>
      <c r="Q10" t="s">
        <v>298</v>
      </c>
      <c r="R10">
        <v>840</v>
      </c>
      <c r="S10">
        <v>1</v>
      </c>
      <c r="T10">
        <v>1</v>
      </c>
      <c r="U10">
        <v>0</v>
      </c>
      <c r="V10" t="s">
        <v>286</v>
      </c>
      <c r="W10" t="s">
        <v>46</v>
      </c>
      <c r="X10">
        <v>1</v>
      </c>
      <c r="Y10">
        <v>0</v>
      </c>
      <c r="Z10">
        <v>0</v>
      </c>
      <c r="AB10" t="s">
        <v>47</v>
      </c>
      <c r="AC10" t="s">
        <v>48</v>
      </c>
      <c r="AD10">
        <v>1</v>
      </c>
      <c r="AE10" t="s">
        <v>298</v>
      </c>
      <c r="AF10" t="s">
        <v>43</v>
      </c>
      <c r="AG10">
        <v>1</v>
      </c>
      <c r="AJ10" t="s">
        <v>49</v>
      </c>
      <c r="AK10" t="s">
        <v>48</v>
      </c>
      <c r="AL10" t="s">
        <v>50</v>
      </c>
      <c r="AM10" t="s">
        <v>48</v>
      </c>
      <c r="AO10">
        <v>0</v>
      </c>
    </row>
    <row r="11" spans="1:41">
      <c r="A11" s="85" t="e">
        <f>#REF!</f>
        <v>#REF!</v>
      </c>
      <c r="B11" s="81" t="str">
        <f t="shared" si="0"/>
        <v>14:14:49</v>
      </c>
      <c r="C11" s="81" t="s">
        <v>28</v>
      </c>
      <c r="D11" s="82">
        <f t="shared" si="1"/>
        <v>436</v>
      </c>
      <c r="E11" s="86">
        <f t="shared" si="2"/>
        <v>9.625</v>
      </c>
      <c r="F11" s="83">
        <f t="shared" si="4"/>
        <v>4196.5</v>
      </c>
      <c r="G11" s="83" t="s">
        <v>13</v>
      </c>
      <c r="H11" s="83" t="str">
        <f t="shared" si="3"/>
        <v>00145330021TRLO0</v>
      </c>
      <c r="I11" s="84"/>
      <c r="J11" t="s">
        <v>43</v>
      </c>
      <c r="K11" t="s">
        <v>44</v>
      </c>
      <c r="L11">
        <v>436</v>
      </c>
      <c r="M11">
        <v>962.5</v>
      </c>
      <c r="N11" t="s">
        <v>260</v>
      </c>
      <c r="O11" t="s">
        <v>299</v>
      </c>
      <c r="P11" t="s">
        <v>45</v>
      </c>
      <c r="Q11" t="s">
        <v>300</v>
      </c>
      <c r="R11">
        <v>840</v>
      </c>
      <c r="S11">
        <v>1</v>
      </c>
      <c r="T11">
        <v>1</v>
      </c>
      <c r="U11">
        <v>0</v>
      </c>
      <c r="V11" t="s">
        <v>286</v>
      </c>
      <c r="W11" t="s">
        <v>46</v>
      </c>
      <c r="X11">
        <v>1</v>
      </c>
      <c r="Y11">
        <v>0</v>
      </c>
      <c r="Z11">
        <v>0</v>
      </c>
      <c r="AB11" t="s">
        <v>47</v>
      </c>
      <c r="AC11" t="s">
        <v>48</v>
      </c>
      <c r="AD11">
        <v>1</v>
      </c>
      <c r="AE11" t="s">
        <v>300</v>
      </c>
      <c r="AF11" t="s">
        <v>43</v>
      </c>
      <c r="AG11">
        <v>1</v>
      </c>
      <c r="AJ11" t="s">
        <v>49</v>
      </c>
      <c r="AK11" t="s">
        <v>48</v>
      </c>
      <c r="AL11" t="s">
        <v>50</v>
      </c>
      <c r="AM11" t="s">
        <v>48</v>
      </c>
      <c r="AO11">
        <v>0</v>
      </c>
    </row>
    <row r="12" spans="1:41">
      <c r="A12" s="85" t="e">
        <f>#REF!</f>
        <v>#REF!</v>
      </c>
      <c r="B12" s="81" t="str">
        <f t="shared" si="0"/>
        <v>14:15:54</v>
      </c>
      <c r="C12" s="81" t="s">
        <v>28</v>
      </c>
      <c r="D12" s="82">
        <f t="shared" si="1"/>
        <v>204</v>
      </c>
      <c r="E12" s="86">
        <f t="shared" si="2"/>
        <v>9.625</v>
      </c>
      <c r="F12" s="83">
        <f t="shared" si="4"/>
        <v>1963.5</v>
      </c>
      <c r="G12" s="83" t="s">
        <v>13</v>
      </c>
      <c r="H12" s="83" t="str">
        <f t="shared" si="3"/>
        <v>00145330126TRLO0</v>
      </c>
      <c r="I12" s="84"/>
      <c r="J12" t="s">
        <v>43</v>
      </c>
      <c r="K12" t="s">
        <v>44</v>
      </c>
      <c r="L12">
        <v>204</v>
      </c>
      <c r="M12">
        <v>962.5</v>
      </c>
      <c r="N12" t="s">
        <v>260</v>
      </c>
      <c r="O12" t="s">
        <v>301</v>
      </c>
      <c r="P12" t="s">
        <v>45</v>
      </c>
      <c r="Q12" t="s">
        <v>302</v>
      </c>
      <c r="R12">
        <v>840</v>
      </c>
      <c r="S12">
        <v>1</v>
      </c>
      <c r="T12">
        <v>1</v>
      </c>
      <c r="U12">
        <v>0</v>
      </c>
      <c r="V12" t="s">
        <v>286</v>
      </c>
      <c r="W12" t="s">
        <v>46</v>
      </c>
      <c r="X12">
        <v>1</v>
      </c>
      <c r="Y12">
        <v>0</v>
      </c>
      <c r="Z12">
        <v>0</v>
      </c>
      <c r="AB12" t="s">
        <v>47</v>
      </c>
      <c r="AC12" t="s">
        <v>48</v>
      </c>
      <c r="AD12">
        <v>1</v>
      </c>
      <c r="AE12" t="s">
        <v>302</v>
      </c>
      <c r="AF12" t="s">
        <v>43</v>
      </c>
      <c r="AG12">
        <v>1</v>
      </c>
      <c r="AJ12" t="s">
        <v>49</v>
      </c>
      <c r="AK12" t="s">
        <v>48</v>
      </c>
      <c r="AL12" t="s">
        <v>50</v>
      </c>
      <c r="AM12" t="s">
        <v>48</v>
      </c>
      <c r="AO12">
        <v>0</v>
      </c>
    </row>
    <row r="13" spans="1:41">
      <c r="A13" s="85" t="e">
        <f>#REF!</f>
        <v>#REF!</v>
      </c>
      <c r="B13" s="81" t="str">
        <f t="shared" si="0"/>
        <v>14:38:47</v>
      </c>
      <c r="C13" s="81" t="s">
        <v>28</v>
      </c>
      <c r="D13" s="82">
        <f t="shared" si="1"/>
        <v>288</v>
      </c>
      <c r="E13" s="86">
        <f t="shared" si="2"/>
        <v>9.64</v>
      </c>
      <c r="F13" s="83">
        <f t="shared" si="4"/>
        <v>2776.32</v>
      </c>
      <c r="G13" s="83" t="s">
        <v>13</v>
      </c>
      <c r="H13" s="83" t="str">
        <f t="shared" si="3"/>
        <v>00145333959TRLO0</v>
      </c>
      <c r="I13" s="84"/>
      <c r="J13" t="s">
        <v>43</v>
      </c>
      <c r="K13" t="s">
        <v>44</v>
      </c>
      <c r="L13">
        <v>288</v>
      </c>
      <c r="M13">
        <v>964</v>
      </c>
      <c r="N13" t="s">
        <v>260</v>
      </c>
      <c r="O13" t="s">
        <v>303</v>
      </c>
      <c r="P13" t="s">
        <v>45</v>
      </c>
      <c r="Q13" t="s">
        <v>304</v>
      </c>
      <c r="R13">
        <v>840</v>
      </c>
      <c r="S13">
        <v>1</v>
      </c>
      <c r="T13">
        <v>1</v>
      </c>
      <c r="U13">
        <v>0</v>
      </c>
      <c r="V13" t="s">
        <v>286</v>
      </c>
      <c r="W13" t="s">
        <v>46</v>
      </c>
      <c r="X13">
        <v>1</v>
      </c>
      <c r="Y13">
        <v>0</v>
      </c>
      <c r="Z13">
        <v>0</v>
      </c>
      <c r="AB13" t="s">
        <v>47</v>
      </c>
      <c r="AC13" t="s">
        <v>48</v>
      </c>
      <c r="AD13">
        <v>1</v>
      </c>
      <c r="AE13" t="s">
        <v>304</v>
      </c>
      <c r="AF13" t="s">
        <v>43</v>
      </c>
      <c r="AG13">
        <v>1</v>
      </c>
      <c r="AJ13" t="s">
        <v>49</v>
      </c>
      <c r="AK13" t="s">
        <v>48</v>
      </c>
      <c r="AL13" t="s">
        <v>50</v>
      </c>
      <c r="AM13" t="s">
        <v>48</v>
      </c>
      <c r="AO13">
        <v>0</v>
      </c>
    </row>
    <row r="14" spans="1:41">
      <c r="A14" s="85" t="e">
        <f>#REF!</f>
        <v>#REF!</v>
      </c>
      <c r="B14" s="81" t="str">
        <f t="shared" si="0"/>
        <v>14:38:47</v>
      </c>
      <c r="C14" s="81" t="s">
        <v>28</v>
      </c>
      <c r="D14" s="82">
        <f t="shared" si="1"/>
        <v>288</v>
      </c>
      <c r="E14" s="86">
        <f t="shared" si="2"/>
        <v>9.64</v>
      </c>
      <c r="F14" s="83">
        <f t="shared" si="4"/>
        <v>2776.32</v>
      </c>
      <c r="G14" s="83" t="s">
        <v>13</v>
      </c>
      <c r="H14" s="83" t="str">
        <f t="shared" si="3"/>
        <v>00145333960TRLO0</v>
      </c>
      <c r="I14" s="84"/>
      <c r="J14" t="s">
        <v>43</v>
      </c>
      <c r="K14" t="s">
        <v>44</v>
      </c>
      <c r="L14">
        <v>288</v>
      </c>
      <c r="M14">
        <v>964</v>
      </c>
      <c r="N14" t="s">
        <v>260</v>
      </c>
      <c r="O14" t="s">
        <v>305</v>
      </c>
      <c r="P14" t="s">
        <v>45</v>
      </c>
      <c r="Q14" t="s">
        <v>306</v>
      </c>
      <c r="R14">
        <v>840</v>
      </c>
      <c r="S14">
        <v>1</v>
      </c>
      <c r="T14">
        <v>1</v>
      </c>
      <c r="U14">
        <v>0</v>
      </c>
      <c r="V14" t="s">
        <v>286</v>
      </c>
      <c r="W14" t="s">
        <v>46</v>
      </c>
      <c r="X14">
        <v>1</v>
      </c>
      <c r="Y14">
        <v>0</v>
      </c>
      <c r="Z14">
        <v>0</v>
      </c>
      <c r="AB14" t="s">
        <v>47</v>
      </c>
      <c r="AC14" t="s">
        <v>48</v>
      </c>
      <c r="AD14">
        <v>1</v>
      </c>
      <c r="AE14" t="s">
        <v>306</v>
      </c>
      <c r="AF14" t="s">
        <v>43</v>
      </c>
      <c r="AG14">
        <v>1</v>
      </c>
      <c r="AJ14" t="s">
        <v>49</v>
      </c>
      <c r="AK14" t="s">
        <v>48</v>
      </c>
      <c r="AL14" t="s">
        <v>50</v>
      </c>
      <c r="AM14" t="s">
        <v>48</v>
      </c>
      <c r="AO14">
        <v>0</v>
      </c>
    </row>
    <row r="15" spans="1:41">
      <c r="A15" s="85" t="e">
        <f>#REF!</f>
        <v>#REF!</v>
      </c>
      <c r="B15" s="81" t="str">
        <f t="shared" si="0"/>
        <v>14:42:59</v>
      </c>
      <c r="C15" s="81" t="s">
        <v>28</v>
      </c>
      <c r="D15" s="82">
        <f t="shared" si="1"/>
        <v>156</v>
      </c>
      <c r="E15" s="86">
        <f t="shared" si="2"/>
        <v>9.6449999999999996</v>
      </c>
      <c r="F15" s="83">
        <f t="shared" si="4"/>
        <v>1504.62</v>
      </c>
      <c r="G15" s="83" t="s">
        <v>13</v>
      </c>
      <c r="H15" s="83" t="str">
        <f t="shared" si="3"/>
        <v>00145334838TRLO0</v>
      </c>
      <c r="I15" s="84"/>
      <c r="J15" t="s">
        <v>43</v>
      </c>
      <c r="K15" t="s">
        <v>44</v>
      </c>
      <c r="L15">
        <v>156</v>
      </c>
      <c r="M15">
        <v>964.5</v>
      </c>
      <c r="N15" t="s">
        <v>260</v>
      </c>
      <c r="O15" t="s">
        <v>307</v>
      </c>
      <c r="P15" t="s">
        <v>45</v>
      </c>
      <c r="Q15" t="s">
        <v>308</v>
      </c>
      <c r="R15">
        <v>840</v>
      </c>
      <c r="S15">
        <v>1</v>
      </c>
      <c r="T15">
        <v>1</v>
      </c>
      <c r="U15">
        <v>0</v>
      </c>
      <c r="V15" t="s">
        <v>286</v>
      </c>
      <c r="W15" t="s">
        <v>46</v>
      </c>
      <c r="X15">
        <v>1</v>
      </c>
      <c r="Y15">
        <v>0</v>
      </c>
      <c r="Z15">
        <v>0</v>
      </c>
      <c r="AB15" t="s">
        <v>47</v>
      </c>
      <c r="AC15" t="s">
        <v>48</v>
      </c>
      <c r="AD15">
        <v>1</v>
      </c>
      <c r="AE15" t="s">
        <v>308</v>
      </c>
      <c r="AF15" t="s">
        <v>43</v>
      </c>
      <c r="AG15">
        <v>1</v>
      </c>
      <c r="AJ15" t="s">
        <v>49</v>
      </c>
      <c r="AK15" t="s">
        <v>48</v>
      </c>
      <c r="AL15" t="s">
        <v>50</v>
      </c>
      <c r="AM15" t="s">
        <v>48</v>
      </c>
      <c r="AO15">
        <v>0</v>
      </c>
    </row>
    <row r="16" spans="1:41">
      <c r="A16" s="85" t="e">
        <f>#REF!</f>
        <v>#REF!</v>
      </c>
      <c r="B16" s="81" t="str">
        <f t="shared" si="0"/>
        <v>15:12:29</v>
      </c>
      <c r="C16" s="81" t="s">
        <v>28</v>
      </c>
      <c r="D16" s="82">
        <f t="shared" si="1"/>
        <v>342</v>
      </c>
      <c r="E16" s="86">
        <f t="shared" si="2"/>
        <v>9.6300000000000008</v>
      </c>
      <c r="F16" s="83">
        <f t="shared" si="4"/>
        <v>3293.4600000000005</v>
      </c>
      <c r="G16" s="83" t="s">
        <v>13</v>
      </c>
      <c r="H16" s="83" t="str">
        <f t="shared" si="3"/>
        <v>00145340525TRLO0</v>
      </c>
      <c r="I16" s="84"/>
      <c r="J16" t="s">
        <v>43</v>
      </c>
      <c r="K16" t="s">
        <v>44</v>
      </c>
      <c r="L16">
        <v>342</v>
      </c>
      <c r="M16">
        <v>963</v>
      </c>
      <c r="N16" t="s">
        <v>51</v>
      </c>
      <c r="O16" t="s">
        <v>309</v>
      </c>
      <c r="P16" t="s">
        <v>310</v>
      </c>
      <c r="Q16" t="s">
        <v>311</v>
      </c>
      <c r="R16">
        <v>840</v>
      </c>
      <c r="S16">
        <v>1</v>
      </c>
      <c r="T16">
        <v>1</v>
      </c>
      <c r="U16">
        <v>0</v>
      </c>
      <c r="V16" t="s">
        <v>312</v>
      </c>
      <c r="W16" t="s">
        <v>46</v>
      </c>
      <c r="X16">
        <v>1</v>
      </c>
      <c r="Y16">
        <v>0</v>
      </c>
      <c r="Z16">
        <v>0</v>
      </c>
      <c r="AB16" t="s">
        <v>47</v>
      </c>
      <c r="AC16" t="s">
        <v>48</v>
      </c>
      <c r="AD16">
        <v>1</v>
      </c>
      <c r="AE16" t="s">
        <v>311</v>
      </c>
      <c r="AF16" t="s">
        <v>43</v>
      </c>
      <c r="AG16">
        <v>1</v>
      </c>
      <c r="AH16" t="s">
        <v>313</v>
      </c>
      <c r="AJ16" t="s">
        <v>49</v>
      </c>
      <c r="AK16" t="s">
        <v>48</v>
      </c>
      <c r="AL16" t="s">
        <v>50</v>
      </c>
      <c r="AM16" t="s">
        <v>48</v>
      </c>
      <c r="AO16">
        <v>0</v>
      </c>
    </row>
    <row r="17" spans="1:41">
      <c r="A17" s="85" t="e">
        <f>#REF!</f>
        <v>#REF!</v>
      </c>
      <c r="B17" s="81" t="str">
        <f t="shared" si="0"/>
        <v>15:12:29</v>
      </c>
      <c r="C17" s="81" t="s">
        <v>28</v>
      </c>
      <c r="D17" s="82">
        <f t="shared" si="1"/>
        <v>4658</v>
      </c>
      <c r="E17" s="86">
        <f t="shared" si="2"/>
        <v>9.6300000000000008</v>
      </c>
      <c r="F17" s="83">
        <f t="shared" si="4"/>
        <v>44856.54</v>
      </c>
      <c r="G17" s="83" t="s">
        <v>13</v>
      </c>
      <c r="H17" s="83" t="str">
        <f t="shared" si="3"/>
        <v>00145340524TRLO0</v>
      </c>
      <c r="I17" s="84"/>
      <c r="J17" t="s">
        <v>43</v>
      </c>
      <c r="K17" t="s">
        <v>44</v>
      </c>
      <c r="L17">
        <v>4658</v>
      </c>
      <c r="M17">
        <v>963</v>
      </c>
      <c r="N17" t="s">
        <v>51</v>
      </c>
      <c r="O17" t="s">
        <v>309</v>
      </c>
      <c r="P17" t="s">
        <v>310</v>
      </c>
      <c r="Q17" t="s">
        <v>314</v>
      </c>
      <c r="R17">
        <v>840</v>
      </c>
      <c r="S17">
        <v>1</v>
      </c>
      <c r="T17">
        <v>1</v>
      </c>
      <c r="U17">
        <v>0</v>
      </c>
      <c r="V17" t="s">
        <v>312</v>
      </c>
      <c r="W17" t="s">
        <v>46</v>
      </c>
      <c r="X17">
        <v>1</v>
      </c>
      <c r="Y17">
        <v>0</v>
      </c>
      <c r="Z17">
        <v>0</v>
      </c>
      <c r="AB17" t="s">
        <v>47</v>
      </c>
      <c r="AC17" t="s">
        <v>48</v>
      </c>
      <c r="AD17">
        <v>1</v>
      </c>
      <c r="AE17" t="s">
        <v>314</v>
      </c>
      <c r="AF17" t="s">
        <v>43</v>
      </c>
      <c r="AG17">
        <v>1</v>
      </c>
      <c r="AH17" t="s">
        <v>315</v>
      </c>
      <c r="AJ17" t="s">
        <v>49</v>
      </c>
      <c r="AK17" t="s">
        <v>48</v>
      </c>
      <c r="AL17" t="s">
        <v>50</v>
      </c>
      <c r="AM17" t="s">
        <v>48</v>
      </c>
      <c r="AO17">
        <v>0</v>
      </c>
    </row>
    <row r="18" spans="1:41">
      <c r="A18" s="85" t="e">
        <f>#REF!</f>
        <v>#REF!</v>
      </c>
      <c r="B18" s="81" t="str">
        <f t="shared" si="0"/>
        <v>15:12:29</v>
      </c>
      <c r="C18" s="81" t="s">
        <v>28</v>
      </c>
      <c r="D18" s="82">
        <f t="shared" si="1"/>
        <v>183</v>
      </c>
      <c r="E18" s="86">
        <f t="shared" si="2"/>
        <v>9.6300000000000008</v>
      </c>
      <c r="F18" s="83">
        <f t="shared" si="4"/>
        <v>1762.2900000000002</v>
      </c>
      <c r="G18" s="83" t="s">
        <v>13</v>
      </c>
      <c r="H18" s="83" t="str">
        <f t="shared" si="3"/>
        <v>00145340523TRLO0</v>
      </c>
      <c r="I18" s="84"/>
      <c r="J18" t="s">
        <v>43</v>
      </c>
      <c r="K18" t="s">
        <v>44</v>
      </c>
      <c r="L18">
        <v>183</v>
      </c>
      <c r="M18">
        <v>963</v>
      </c>
      <c r="N18" t="s">
        <v>260</v>
      </c>
      <c r="O18" t="s">
        <v>309</v>
      </c>
      <c r="P18" t="s">
        <v>45</v>
      </c>
      <c r="Q18" t="s">
        <v>316</v>
      </c>
      <c r="R18">
        <v>840</v>
      </c>
      <c r="S18">
        <v>1</v>
      </c>
      <c r="T18">
        <v>1</v>
      </c>
      <c r="U18">
        <v>0</v>
      </c>
      <c r="V18" t="s">
        <v>286</v>
      </c>
      <c r="W18" t="s">
        <v>46</v>
      </c>
      <c r="X18">
        <v>1</v>
      </c>
      <c r="Y18">
        <v>0</v>
      </c>
      <c r="Z18">
        <v>0</v>
      </c>
      <c r="AB18" t="s">
        <v>47</v>
      </c>
      <c r="AC18" t="s">
        <v>48</v>
      </c>
      <c r="AD18">
        <v>1</v>
      </c>
      <c r="AE18" t="s">
        <v>316</v>
      </c>
      <c r="AF18" t="s">
        <v>43</v>
      </c>
      <c r="AG18">
        <v>1</v>
      </c>
      <c r="AJ18" t="s">
        <v>49</v>
      </c>
      <c r="AK18" t="s">
        <v>48</v>
      </c>
      <c r="AL18" t="s">
        <v>50</v>
      </c>
      <c r="AM18" t="s">
        <v>48</v>
      </c>
      <c r="AO18">
        <v>0</v>
      </c>
    </row>
    <row r="19" spans="1:41">
      <c r="A19" s="85" t="e">
        <f>#REF!</f>
        <v>#REF!</v>
      </c>
      <c r="B19" s="81" t="str">
        <f t="shared" si="0"/>
        <v>15:55:36</v>
      </c>
      <c r="C19" s="81" t="s">
        <v>28</v>
      </c>
      <c r="D19" s="82">
        <f t="shared" si="1"/>
        <v>378</v>
      </c>
      <c r="E19" s="86">
        <f t="shared" si="2"/>
        <v>9.64</v>
      </c>
      <c r="F19" s="83">
        <f t="shared" si="4"/>
        <v>3643.92</v>
      </c>
      <c r="G19" s="83" t="s">
        <v>13</v>
      </c>
      <c r="H19" s="83" t="str">
        <f t="shared" si="3"/>
        <v>00145348650TRLO0</v>
      </c>
      <c r="I19" s="84"/>
      <c r="J19" t="s">
        <v>43</v>
      </c>
      <c r="K19" t="s">
        <v>44</v>
      </c>
      <c r="L19">
        <v>378</v>
      </c>
      <c r="M19">
        <v>964</v>
      </c>
      <c r="N19" t="s">
        <v>260</v>
      </c>
      <c r="O19" t="s">
        <v>317</v>
      </c>
      <c r="P19" t="s">
        <v>45</v>
      </c>
      <c r="Q19" t="s">
        <v>318</v>
      </c>
      <c r="R19">
        <v>840</v>
      </c>
      <c r="S19">
        <v>1</v>
      </c>
      <c r="T19">
        <v>1</v>
      </c>
      <c r="U19">
        <v>0</v>
      </c>
      <c r="V19" t="s">
        <v>286</v>
      </c>
      <c r="W19" t="s">
        <v>46</v>
      </c>
      <c r="X19">
        <v>1</v>
      </c>
      <c r="Y19">
        <v>0</v>
      </c>
      <c r="Z19">
        <v>0</v>
      </c>
      <c r="AB19" t="s">
        <v>47</v>
      </c>
      <c r="AC19" t="s">
        <v>48</v>
      </c>
      <c r="AD19">
        <v>1</v>
      </c>
      <c r="AE19" t="s">
        <v>318</v>
      </c>
      <c r="AF19" t="s">
        <v>43</v>
      </c>
      <c r="AG19">
        <v>1</v>
      </c>
      <c r="AJ19" t="s">
        <v>49</v>
      </c>
      <c r="AK19" t="s">
        <v>48</v>
      </c>
      <c r="AL19" t="s">
        <v>50</v>
      </c>
      <c r="AM19" t="s">
        <v>48</v>
      </c>
      <c r="AO19">
        <v>0</v>
      </c>
    </row>
    <row r="20" spans="1:41">
      <c r="A20" s="85" t="e">
        <f>#REF!</f>
        <v>#REF!</v>
      </c>
      <c r="B20" s="81" t="str">
        <f t="shared" si="0"/>
        <v>15:57:27</v>
      </c>
      <c r="C20" s="81" t="s">
        <v>28</v>
      </c>
      <c r="D20" s="82">
        <f t="shared" si="1"/>
        <v>17</v>
      </c>
      <c r="E20" s="86">
        <f t="shared" si="2"/>
        <v>9.6549999999999994</v>
      </c>
      <c r="F20" s="83">
        <f t="shared" si="4"/>
        <v>164.13499999999999</v>
      </c>
      <c r="G20" s="83" t="s">
        <v>13</v>
      </c>
      <c r="H20" s="83" t="str">
        <f t="shared" si="3"/>
        <v>00145349190TRLO0</v>
      </c>
      <c r="I20" s="84"/>
      <c r="J20" t="s">
        <v>43</v>
      </c>
      <c r="K20" t="s">
        <v>44</v>
      </c>
      <c r="L20">
        <v>17</v>
      </c>
      <c r="M20">
        <v>965.5</v>
      </c>
      <c r="N20" t="s">
        <v>260</v>
      </c>
      <c r="O20" t="s">
        <v>319</v>
      </c>
      <c r="P20" t="s">
        <v>45</v>
      </c>
      <c r="Q20" t="s">
        <v>320</v>
      </c>
      <c r="R20">
        <v>840</v>
      </c>
      <c r="S20">
        <v>1</v>
      </c>
      <c r="T20">
        <v>1</v>
      </c>
      <c r="U20">
        <v>0</v>
      </c>
      <c r="V20" t="s">
        <v>286</v>
      </c>
      <c r="W20" t="s">
        <v>46</v>
      </c>
      <c r="X20">
        <v>1</v>
      </c>
      <c r="Y20">
        <v>0</v>
      </c>
      <c r="Z20">
        <v>0</v>
      </c>
      <c r="AB20" t="s">
        <v>47</v>
      </c>
      <c r="AC20" t="s">
        <v>48</v>
      </c>
      <c r="AD20">
        <v>1</v>
      </c>
      <c r="AE20" t="s">
        <v>320</v>
      </c>
      <c r="AF20" t="s">
        <v>43</v>
      </c>
      <c r="AG20">
        <v>1</v>
      </c>
      <c r="AJ20" t="s">
        <v>49</v>
      </c>
      <c r="AK20" t="s">
        <v>48</v>
      </c>
      <c r="AL20" t="s">
        <v>50</v>
      </c>
      <c r="AM20" t="s">
        <v>48</v>
      </c>
      <c r="AO20">
        <v>0</v>
      </c>
    </row>
    <row r="21" spans="1:41">
      <c r="A21" s="85" t="e">
        <f>#REF!</f>
        <v>#REF!</v>
      </c>
      <c r="B21" s="81" t="str">
        <f t="shared" si="0"/>
        <v>15:57:27</v>
      </c>
      <c r="C21" s="81" t="s">
        <v>28</v>
      </c>
      <c r="D21" s="82">
        <f t="shared" si="1"/>
        <v>396</v>
      </c>
      <c r="E21" s="86">
        <f t="shared" si="2"/>
        <v>9.66</v>
      </c>
      <c r="F21" s="83">
        <f t="shared" si="4"/>
        <v>3825.36</v>
      </c>
      <c r="G21" s="83" t="s">
        <v>13</v>
      </c>
      <c r="H21" s="83" t="str">
        <f t="shared" si="3"/>
        <v>00145349189TRLO0</v>
      </c>
      <c r="I21" s="84"/>
      <c r="J21" t="s">
        <v>43</v>
      </c>
      <c r="K21" t="s">
        <v>44</v>
      </c>
      <c r="L21">
        <v>396</v>
      </c>
      <c r="M21">
        <v>966</v>
      </c>
      <c r="N21" t="s">
        <v>260</v>
      </c>
      <c r="O21" t="s">
        <v>319</v>
      </c>
      <c r="P21" t="s">
        <v>45</v>
      </c>
      <c r="Q21" t="s">
        <v>321</v>
      </c>
      <c r="R21">
        <v>840</v>
      </c>
      <c r="S21">
        <v>1</v>
      </c>
      <c r="T21">
        <v>1</v>
      </c>
      <c r="U21">
        <v>0</v>
      </c>
      <c r="V21" t="s">
        <v>286</v>
      </c>
      <c r="W21" t="s">
        <v>46</v>
      </c>
      <c r="X21">
        <v>1</v>
      </c>
      <c r="Y21">
        <v>0</v>
      </c>
      <c r="Z21">
        <v>0</v>
      </c>
      <c r="AB21" t="s">
        <v>47</v>
      </c>
      <c r="AC21" t="s">
        <v>48</v>
      </c>
      <c r="AD21">
        <v>1</v>
      </c>
      <c r="AE21" t="s">
        <v>321</v>
      </c>
      <c r="AF21" t="s">
        <v>43</v>
      </c>
      <c r="AG21">
        <v>1</v>
      </c>
      <c r="AJ21" t="s">
        <v>49</v>
      </c>
      <c r="AK21" t="s">
        <v>48</v>
      </c>
      <c r="AL21" t="s">
        <v>50</v>
      </c>
      <c r="AM21" t="s">
        <v>48</v>
      </c>
      <c r="AO21">
        <v>0</v>
      </c>
    </row>
    <row r="22" spans="1:41">
      <c r="A22" s="85" t="e">
        <f>#REF!</f>
        <v>#REF!</v>
      </c>
      <c r="B22" s="81" t="str">
        <f t="shared" si="0"/>
        <v>15:57:27</v>
      </c>
      <c r="C22" s="81" t="s">
        <v>28</v>
      </c>
      <c r="D22" s="82">
        <f t="shared" si="1"/>
        <v>581</v>
      </c>
      <c r="E22" s="86">
        <f t="shared" si="2"/>
        <v>9.66</v>
      </c>
      <c r="F22" s="83">
        <f t="shared" si="4"/>
        <v>5612.46</v>
      </c>
      <c r="G22" s="83" t="s">
        <v>13</v>
      </c>
      <c r="H22" s="83" t="str">
        <f t="shared" si="3"/>
        <v>00145349188TRLO0</v>
      </c>
      <c r="I22" s="84"/>
      <c r="J22" t="s">
        <v>43</v>
      </c>
      <c r="K22" t="s">
        <v>44</v>
      </c>
      <c r="L22">
        <v>581</v>
      </c>
      <c r="M22">
        <v>966</v>
      </c>
      <c r="N22" t="s">
        <v>260</v>
      </c>
      <c r="O22" t="s">
        <v>319</v>
      </c>
      <c r="P22" t="s">
        <v>45</v>
      </c>
      <c r="Q22" t="s">
        <v>322</v>
      </c>
      <c r="R22">
        <v>840</v>
      </c>
      <c r="S22">
        <v>1</v>
      </c>
      <c r="T22">
        <v>1</v>
      </c>
      <c r="U22">
        <v>0</v>
      </c>
      <c r="V22" t="s">
        <v>286</v>
      </c>
      <c r="W22" t="s">
        <v>46</v>
      </c>
      <c r="X22">
        <v>1</v>
      </c>
      <c r="Y22">
        <v>0</v>
      </c>
      <c r="Z22">
        <v>0</v>
      </c>
      <c r="AB22" t="s">
        <v>47</v>
      </c>
      <c r="AC22" t="s">
        <v>48</v>
      </c>
      <c r="AD22">
        <v>1</v>
      </c>
      <c r="AE22" t="s">
        <v>322</v>
      </c>
      <c r="AF22" t="s">
        <v>43</v>
      </c>
      <c r="AG22">
        <v>1</v>
      </c>
      <c r="AJ22" t="s">
        <v>49</v>
      </c>
      <c r="AK22" t="s">
        <v>48</v>
      </c>
      <c r="AL22" t="s">
        <v>50</v>
      </c>
      <c r="AM22" t="s">
        <v>48</v>
      </c>
      <c r="AO22">
        <v>0</v>
      </c>
    </row>
    <row r="23" spans="1:41">
      <c r="A23" s="85" t="e">
        <f>#REF!</f>
        <v>#REF!</v>
      </c>
      <c r="B23" s="81" t="str">
        <f t="shared" si="0"/>
        <v>15:57:27</v>
      </c>
      <c r="C23" s="81" t="s">
        <v>28</v>
      </c>
      <c r="D23" s="82">
        <f t="shared" si="1"/>
        <v>960</v>
      </c>
      <c r="E23" s="86">
        <f t="shared" si="2"/>
        <v>9.66</v>
      </c>
      <c r="F23" s="83">
        <f t="shared" si="4"/>
        <v>9273.6</v>
      </c>
      <c r="G23" s="83" t="s">
        <v>13</v>
      </c>
      <c r="H23" s="83" t="str">
        <f t="shared" si="3"/>
        <v>00145349191TRLO0</v>
      </c>
      <c r="I23" s="84"/>
      <c r="J23" t="s">
        <v>43</v>
      </c>
      <c r="K23" t="s">
        <v>44</v>
      </c>
      <c r="L23">
        <v>960</v>
      </c>
      <c r="M23">
        <v>966</v>
      </c>
      <c r="N23" t="s">
        <v>260</v>
      </c>
      <c r="O23" t="s">
        <v>323</v>
      </c>
      <c r="P23" t="s">
        <v>45</v>
      </c>
      <c r="Q23" t="s">
        <v>324</v>
      </c>
      <c r="R23">
        <v>840</v>
      </c>
      <c r="S23">
        <v>1</v>
      </c>
      <c r="T23">
        <v>1</v>
      </c>
      <c r="U23">
        <v>0</v>
      </c>
      <c r="V23" t="s">
        <v>286</v>
      </c>
      <c r="W23" t="s">
        <v>46</v>
      </c>
      <c r="X23">
        <v>1</v>
      </c>
      <c r="Y23">
        <v>0</v>
      </c>
      <c r="Z23">
        <v>0</v>
      </c>
      <c r="AB23" t="s">
        <v>47</v>
      </c>
      <c r="AC23" t="s">
        <v>48</v>
      </c>
      <c r="AD23">
        <v>1</v>
      </c>
      <c r="AE23" t="s">
        <v>324</v>
      </c>
      <c r="AF23" t="s">
        <v>43</v>
      </c>
      <c r="AG23">
        <v>1</v>
      </c>
      <c r="AJ23" t="s">
        <v>49</v>
      </c>
      <c r="AK23" t="s">
        <v>48</v>
      </c>
      <c r="AL23" t="s">
        <v>50</v>
      </c>
      <c r="AM23" t="s">
        <v>48</v>
      </c>
      <c r="AO23">
        <v>0</v>
      </c>
    </row>
    <row r="24" spans="1:41">
      <c r="A24" s="85" t="e">
        <f>#REF!</f>
        <v>#REF!</v>
      </c>
      <c r="B24" s="81" t="str">
        <f t="shared" si="0"/>
        <v>16:00:36</v>
      </c>
      <c r="C24" s="81" t="s">
        <v>28</v>
      </c>
      <c r="D24" s="82">
        <f t="shared" si="1"/>
        <v>430</v>
      </c>
      <c r="E24" s="86">
        <f t="shared" si="2"/>
        <v>9.6649999999999991</v>
      </c>
      <c r="F24" s="83">
        <f t="shared" si="4"/>
        <v>4155.95</v>
      </c>
      <c r="G24" s="83" t="s">
        <v>13</v>
      </c>
      <c r="H24" s="83" t="str">
        <f t="shared" si="3"/>
        <v>00145349963TRLO0</v>
      </c>
      <c r="I24" s="84"/>
      <c r="J24" t="s">
        <v>43</v>
      </c>
      <c r="K24" t="s">
        <v>44</v>
      </c>
      <c r="L24">
        <v>430</v>
      </c>
      <c r="M24">
        <v>966.5</v>
      </c>
      <c r="N24" t="s">
        <v>260</v>
      </c>
      <c r="O24" t="s">
        <v>325</v>
      </c>
      <c r="P24" t="s">
        <v>45</v>
      </c>
      <c r="Q24" t="s">
        <v>326</v>
      </c>
      <c r="R24">
        <v>840</v>
      </c>
      <c r="S24">
        <v>1</v>
      </c>
      <c r="T24">
        <v>1</v>
      </c>
      <c r="U24">
        <v>0</v>
      </c>
      <c r="V24" t="s">
        <v>286</v>
      </c>
      <c r="W24" t="s">
        <v>46</v>
      </c>
      <c r="X24">
        <v>1</v>
      </c>
      <c r="Y24">
        <v>0</v>
      </c>
      <c r="Z24">
        <v>0</v>
      </c>
      <c r="AB24" t="s">
        <v>47</v>
      </c>
      <c r="AC24" t="s">
        <v>48</v>
      </c>
      <c r="AD24">
        <v>1</v>
      </c>
      <c r="AE24" t="s">
        <v>326</v>
      </c>
      <c r="AF24" t="s">
        <v>43</v>
      </c>
      <c r="AG24">
        <v>1</v>
      </c>
      <c r="AJ24" t="s">
        <v>49</v>
      </c>
      <c r="AK24" t="s">
        <v>48</v>
      </c>
      <c r="AL24" t="s">
        <v>50</v>
      </c>
      <c r="AM24" t="s">
        <v>48</v>
      </c>
      <c r="AO24">
        <v>0</v>
      </c>
    </row>
    <row r="25" spans="1:41">
      <c r="A25" s="85" t="e">
        <f>#REF!</f>
        <v>#REF!</v>
      </c>
      <c r="B25" s="81" t="str">
        <f t="shared" ref="B25:B33" si="5">MID(O25,FIND(" ",O25)+1,8)</f>
        <v>16:04:26</v>
      </c>
      <c r="C25" s="81" t="s">
        <v>28</v>
      </c>
      <c r="D25" s="82">
        <f t="shared" ref="D25:D33" si="6">L25</f>
        <v>296</v>
      </c>
      <c r="E25" s="86">
        <f t="shared" ref="E25:E33" si="7">M25/100</f>
        <v>9.6549999999999994</v>
      </c>
      <c r="F25" s="83">
        <f t="shared" ref="F25:F33" si="8">(D25*E25)</f>
        <v>2857.8799999999997</v>
      </c>
      <c r="G25" s="83" t="s">
        <v>13</v>
      </c>
      <c r="H25" s="83" t="str">
        <f t="shared" ref="H25:H33" si="9">Q25</f>
        <v>00145350667TRLO0</v>
      </c>
      <c r="I25" s="84"/>
      <c r="J25" t="s">
        <v>43</v>
      </c>
      <c r="K25" t="s">
        <v>44</v>
      </c>
      <c r="L25">
        <v>296</v>
      </c>
      <c r="M25">
        <v>965.5</v>
      </c>
      <c r="N25" t="s">
        <v>260</v>
      </c>
      <c r="O25" t="s">
        <v>327</v>
      </c>
      <c r="P25" t="s">
        <v>45</v>
      </c>
      <c r="Q25" t="s">
        <v>328</v>
      </c>
      <c r="R25">
        <v>840</v>
      </c>
      <c r="S25">
        <v>1</v>
      </c>
      <c r="T25">
        <v>1</v>
      </c>
      <c r="U25">
        <v>0</v>
      </c>
      <c r="V25" t="s">
        <v>286</v>
      </c>
      <c r="W25" t="s">
        <v>46</v>
      </c>
      <c r="X25">
        <v>1</v>
      </c>
      <c r="Y25">
        <v>0</v>
      </c>
      <c r="Z25">
        <v>0</v>
      </c>
      <c r="AB25" t="s">
        <v>47</v>
      </c>
      <c r="AC25" t="s">
        <v>48</v>
      </c>
      <c r="AD25">
        <v>1</v>
      </c>
      <c r="AE25" t="s">
        <v>328</v>
      </c>
      <c r="AF25" t="s">
        <v>43</v>
      </c>
      <c r="AG25">
        <v>1</v>
      </c>
      <c r="AJ25" t="s">
        <v>49</v>
      </c>
      <c r="AK25" t="s">
        <v>48</v>
      </c>
      <c r="AL25" t="s">
        <v>50</v>
      </c>
      <c r="AM25" t="s">
        <v>48</v>
      </c>
      <c r="AO25">
        <v>0</v>
      </c>
    </row>
    <row r="26" spans="1:41">
      <c r="A26" s="85" t="e">
        <f>#REF!</f>
        <v>#REF!</v>
      </c>
      <c r="B26" s="81" t="str">
        <f t="shared" si="5"/>
        <v>16:04:26</v>
      </c>
      <c r="C26" s="81" t="s">
        <v>28</v>
      </c>
      <c r="D26" s="82">
        <f t="shared" si="6"/>
        <v>296</v>
      </c>
      <c r="E26" s="86">
        <f t="shared" si="7"/>
        <v>9.6549999999999994</v>
      </c>
      <c r="F26" s="83">
        <f t="shared" si="8"/>
        <v>2857.8799999999997</v>
      </c>
      <c r="G26" s="83" t="s">
        <v>13</v>
      </c>
      <c r="H26" s="83" t="str">
        <f t="shared" si="9"/>
        <v>00145350666TRLO0</v>
      </c>
      <c r="I26" s="84"/>
      <c r="J26" t="s">
        <v>43</v>
      </c>
      <c r="K26" t="s">
        <v>44</v>
      </c>
      <c r="L26">
        <v>296</v>
      </c>
      <c r="M26">
        <v>965.5</v>
      </c>
      <c r="N26" t="s">
        <v>260</v>
      </c>
      <c r="O26" t="s">
        <v>327</v>
      </c>
      <c r="P26" t="s">
        <v>45</v>
      </c>
      <c r="Q26" t="s">
        <v>329</v>
      </c>
      <c r="R26">
        <v>840</v>
      </c>
      <c r="S26">
        <v>1</v>
      </c>
      <c r="T26">
        <v>1</v>
      </c>
      <c r="U26">
        <v>0</v>
      </c>
      <c r="V26" t="s">
        <v>286</v>
      </c>
      <c r="W26" t="s">
        <v>46</v>
      </c>
      <c r="X26">
        <v>1</v>
      </c>
      <c r="Y26">
        <v>0</v>
      </c>
      <c r="Z26">
        <v>0</v>
      </c>
      <c r="AB26" t="s">
        <v>47</v>
      </c>
      <c r="AC26" t="s">
        <v>48</v>
      </c>
      <c r="AD26">
        <v>1</v>
      </c>
      <c r="AE26" t="s">
        <v>329</v>
      </c>
      <c r="AF26" t="s">
        <v>43</v>
      </c>
      <c r="AG26">
        <v>1</v>
      </c>
      <c r="AJ26" t="s">
        <v>49</v>
      </c>
      <c r="AK26" t="s">
        <v>48</v>
      </c>
      <c r="AL26" t="s">
        <v>50</v>
      </c>
      <c r="AM26" t="s">
        <v>48</v>
      </c>
      <c r="AO26">
        <v>0</v>
      </c>
    </row>
    <row r="27" spans="1:41">
      <c r="A27" s="85" t="e">
        <f>#REF!</f>
        <v>#REF!</v>
      </c>
      <c r="B27" s="81" t="str">
        <f t="shared" si="5"/>
        <v>16:04:26</v>
      </c>
      <c r="C27" s="81" t="s">
        <v>28</v>
      </c>
      <c r="D27" s="82">
        <f t="shared" si="6"/>
        <v>1</v>
      </c>
      <c r="E27" s="86">
        <f t="shared" si="7"/>
        <v>9.6549999999999994</v>
      </c>
      <c r="F27" s="83">
        <f t="shared" si="8"/>
        <v>9.6549999999999994</v>
      </c>
      <c r="G27" s="83" t="s">
        <v>13</v>
      </c>
      <c r="H27" s="83" t="str">
        <f t="shared" si="9"/>
        <v>00145350668TRLO0</v>
      </c>
      <c r="I27" s="84"/>
      <c r="J27" t="s">
        <v>43</v>
      </c>
      <c r="K27" t="s">
        <v>44</v>
      </c>
      <c r="L27">
        <v>1</v>
      </c>
      <c r="M27">
        <v>965.5</v>
      </c>
      <c r="N27" t="s">
        <v>260</v>
      </c>
      <c r="O27" t="s">
        <v>330</v>
      </c>
      <c r="P27" t="s">
        <v>45</v>
      </c>
      <c r="Q27" t="s">
        <v>331</v>
      </c>
      <c r="R27">
        <v>840</v>
      </c>
      <c r="S27">
        <v>1</v>
      </c>
      <c r="T27">
        <v>1</v>
      </c>
      <c r="U27">
        <v>0</v>
      </c>
      <c r="V27" t="s">
        <v>286</v>
      </c>
      <c r="W27" t="s">
        <v>46</v>
      </c>
      <c r="X27">
        <v>1</v>
      </c>
      <c r="Y27">
        <v>0</v>
      </c>
      <c r="Z27">
        <v>0</v>
      </c>
      <c r="AB27" t="s">
        <v>47</v>
      </c>
      <c r="AC27" t="s">
        <v>48</v>
      </c>
      <c r="AD27">
        <v>1</v>
      </c>
      <c r="AE27" t="s">
        <v>331</v>
      </c>
      <c r="AF27" t="s">
        <v>43</v>
      </c>
      <c r="AG27">
        <v>1</v>
      </c>
      <c r="AJ27" t="s">
        <v>49</v>
      </c>
      <c r="AK27" t="s">
        <v>48</v>
      </c>
      <c r="AL27" t="s">
        <v>50</v>
      </c>
      <c r="AM27" t="s">
        <v>48</v>
      </c>
      <c r="AO27">
        <v>0</v>
      </c>
    </row>
    <row r="28" spans="1:41">
      <c r="A28" s="85" t="e">
        <f>#REF!</f>
        <v>#REF!</v>
      </c>
      <c r="B28" s="81" t="str">
        <f t="shared" si="5"/>
        <v>16:04:51</v>
      </c>
      <c r="C28" s="81" t="s">
        <v>28</v>
      </c>
      <c r="D28" s="82">
        <f t="shared" si="6"/>
        <v>766</v>
      </c>
      <c r="E28" s="86">
        <f t="shared" si="7"/>
        <v>9.64</v>
      </c>
      <c r="F28" s="83">
        <f t="shared" si="8"/>
        <v>7384.2400000000007</v>
      </c>
      <c r="G28" s="83" t="s">
        <v>13</v>
      </c>
      <c r="H28" s="83" t="str">
        <f t="shared" si="9"/>
        <v>00145350797TRLO0</v>
      </c>
      <c r="I28" s="84"/>
      <c r="J28" t="s">
        <v>43</v>
      </c>
      <c r="K28" t="s">
        <v>44</v>
      </c>
      <c r="L28">
        <v>766</v>
      </c>
      <c r="M28">
        <v>964</v>
      </c>
      <c r="N28" t="s">
        <v>51</v>
      </c>
      <c r="O28" t="s">
        <v>332</v>
      </c>
      <c r="P28" t="s">
        <v>310</v>
      </c>
      <c r="Q28" t="s">
        <v>333</v>
      </c>
      <c r="R28">
        <v>840</v>
      </c>
      <c r="S28">
        <v>1</v>
      </c>
      <c r="T28">
        <v>1</v>
      </c>
      <c r="U28">
        <v>0</v>
      </c>
      <c r="V28" t="s">
        <v>312</v>
      </c>
      <c r="W28" t="s">
        <v>46</v>
      </c>
      <c r="X28">
        <v>1</v>
      </c>
      <c r="Y28">
        <v>0</v>
      </c>
      <c r="Z28">
        <v>0</v>
      </c>
      <c r="AB28" t="s">
        <v>47</v>
      </c>
      <c r="AC28" t="s">
        <v>48</v>
      </c>
      <c r="AD28">
        <v>1</v>
      </c>
      <c r="AE28" t="s">
        <v>333</v>
      </c>
      <c r="AF28" t="s">
        <v>43</v>
      </c>
      <c r="AG28">
        <v>1</v>
      </c>
      <c r="AH28" t="s">
        <v>334</v>
      </c>
      <c r="AJ28" t="s">
        <v>49</v>
      </c>
      <c r="AK28" t="s">
        <v>48</v>
      </c>
      <c r="AL28" t="s">
        <v>50</v>
      </c>
      <c r="AM28" t="s">
        <v>48</v>
      </c>
      <c r="AO28">
        <v>0</v>
      </c>
    </row>
    <row r="29" spans="1:41">
      <c r="A29" s="85" t="e">
        <f>#REF!</f>
        <v>#REF!</v>
      </c>
      <c r="B29" s="81" t="str">
        <f t="shared" si="5"/>
        <v>16:05:02</v>
      </c>
      <c r="C29" s="81" t="s">
        <v>28</v>
      </c>
      <c r="D29" s="82">
        <f t="shared" si="6"/>
        <v>7454</v>
      </c>
      <c r="E29" s="86">
        <f t="shared" si="7"/>
        <v>9.64</v>
      </c>
      <c r="F29" s="83">
        <f t="shared" si="8"/>
        <v>71856.56</v>
      </c>
      <c r="G29" s="83" t="s">
        <v>13</v>
      </c>
      <c r="H29" s="83" t="str">
        <f t="shared" si="9"/>
        <v>00145350854TRLO0</v>
      </c>
      <c r="I29" s="84"/>
      <c r="J29" t="s">
        <v>43</v>
      </c>
      <c r="K29" t="s">
        <v>44</v>
      </c>
      <c r="L29">
        <v>7454</v>
      </c>
      <c r="M29">
        <v>964</v>
      </c>
      <c r="N29" t="s">
        <v>51</v>
      </c>
      <c r="O29" t="s">
        <v>335</v>
      </c>
      <c r="P29" t="s">
        <v>310</v>
      </c>
      <c r="Q29" t="s">
        <v>336</v>
      </c>
      <c r="R29">
        <v>840</v>
      </c>
      <c r="S29">
        <v>1</v>
      </c>
      <c r="T29">
        <v>1</v>
      </c>
      <c r="U29">
        <v>0</v>
      </c>
      <c r="V29" t="s">
        <v>312</v>
      </c>
      <c r="W29" t="s">
        <v>46</v>
      </c>
      <c r="X29">
        <v>1</v>
      </c>
      <c r="Y29">
        <v>0</v>
      </c>
      <c r="Z29">
        <v>0</v>
      </c>
      <c r="AB29" t="s">
        <v>47</v>
      </c>
      <c r="AC29" t="s">
        <v>48</v>
      </c>
      <c r="AD29">
        <v>1</v>
      </c>
      <c r="AE29" t="s">
        <v>336</v>
      </c>
      <c r="AF29" t="s">
        <v>43</v>
      </c>
      <c r="AG29">
        <v>1</v>
      </c>
      <c r="AH29" t="s">
        <v>337</v>
      </c>
      <c r="AJ29" t="s">
        <v>49</v>
      </c>
      <c r="AK29" t="s">
        <v>48</v>
      </c>
      <c r="AL29" t="s">
        <v>50</v>
      </c>
      <c r="AM29" t="s">
        <v>48</v>
      </c>
      <c r="AO29">
        <v>0</v>
      </c>
    </row>
    <row r="30" spans="1:41">
      <c r="A30" s="85" t="e">
        <f>#REF!</f>
        <v>#REF!</v>
      </c>
      <c r="B30" s="81" t="str">
        <f t="shared" si="5"/>
        <v>16:05:47</v>
      </c>
      <c r="C30" s="81" t="s">
        <v>28</v>
      </c>
      <c r="D30" s="82">
        <f t="shared" si="6"/>
        <v>1163</v>
      </c>
      <c r="E30" s="86">
        <f t="shared" si="7"/>
        <v>9.64</v>
      </c>
      <c r="F30" s="83">
        <f t="shared" si="8"/>
        <v>11211.320000000002</v>
      </c>
      <c r="G30" s="83" t="s">
        <v>13</v>
      </c>
      <c r="H30" s="83" t="str">
        <f t="shared" si="9"/>
        <v>00145351045TRLO0</v>
      </c>
      <c r="I30" s="84"/>
      <c r="J30" t="s">
        <v>43</v>
      </c>
      <c r="K30" t="s">
        <v>44</v>
      </c>
      <c r="L30">
        <v>1163</v>
      </c>
      <c r="M30">
        <v>964</v>
      </c>
      <c r="N30" t="s">
        <v>260</v>
      </c>
      <c r="O30" t="s">
        <v>338</v>
      </c>
      <c r="P30" t="s">
        <v>45</v>
      </c>
      <c r="Q30" t="s">
        <v>339</v>
      </c>
      <c r="R30">
        <v>840</v>
      </c>
      <c r="S30">
        <v>1</v>
      </c>
      <c r="T30">
        <v>1</v>
      </c>
      <c r="U30">
        <v>0</v>
      </c>
      <c r="V30" t="s">
        <v>286</v>
      </c>
      <c r="W30" t="s">
        <v>46</v>
      </c>
      <c r="X30">
        <v>1</v>
      </c>
      <c r="Y30">
        <v>0</v>
      </c>
      <c r="Z30">
        <v>0</v>
      </c>
      <c r="AB30" t="s">
        <v>47</v>
      </c>
      <c r="AC30" t="s">
        <v>48</v>
      </c>
      <c r="AD30">
        <v>1</v>
      </c>
      <c r="AE30" t="s">
        <v>339</v>
      </c>
      <c r="AF30" t="s">
        <v>43</v>
      </c>
      <c r="AG30">
        <v>1</v>
      </c>
      <c r="AJ30" t="s">
        <v>49</v>
      </c>
      <c r="AK30" t="s">
        <v>48</v>
      </c>
      <c r="AL30" t="s">
        <v>50</v>
      </c>
      <c r="AM30" t="s">
        <v>48</v>
      </c>
      <c r="AO30">
        <v>0</v>
      </c>
    </row>
    <row r="31" spans="1:41">
      <c r="A31" s="85" t="e">
        <f>#REF!</f>
        <v>#REF!</v>
      </c>
      <c r="B31" s="81" t="str">
        <f t="shared" si="5"/>
        <v>16:05:48</v>
      </c>
      <c r="C31" s="81" t="s">
        <v>28</v>
      </c>
      <c r="D31" s="82">
        <f t="shared" si="6"/>
        <v>645</v>
      </c>
      <c r="E31" s="86">
        <f t="shared" si="7"/>
        <v>9.64</v>
      </c>
      <c r="F31" s="83">
        <f t="shared" si="8"/>
        <v>6217.8</v>
      </c>
      <c r="G31" s="83" t="s">
        <v>13</v>
      </c>
      <c r="H31" s="83" t="str">
        <f t="shared" si="9"/>
        <v>00145351046TRLO0</v>
      </c>
      <c r="I31" s="84"/>
      <c r="J31" t="s">
        <v>43</v>
      </c>
      <c r="K31" t="s">
        <v>44</v>
      </c>
      <c r="L31">
        <v>645</v>
      </c>
      <c r="M31">
        <v>964</v>
      </c>
      <c r="N31" t="s">
        <v>260</v>
      </c>
      <c r="O31" t="s">
        <v>340</v>
      </c>
      <c r="P31" t="s">
        <v>45</v>
      </c>
      <c r="Q31" t="s">
        <v>341</v>
      </c>
      <c r="R31">
        <v>840</v>
      </c>
      <c r="S31">
        <v>1</v>
      </c>
      <c r="T31">
        <v>1</v>
      </c>
      <c r="U31">
        <v>0</v>
      </c>
      <c r="V31" t="s">
        <v>286</v>
      </c>
      <c r="W31" t="s">
        <v>46</v>
      </c>
      <c r="X31">
        <v>1</v>
      </c>
      <c r="Y31">
        <v>0</v>
      </c>
      <c r="Z31">
        <v>0</v>
      </c>
      <c r="AB31" t="s">
        <v>47</v>
      </c>
      <c r="AC31" t="s">
        <v>48</v>
      </c>
      <c r="AD31">
        <v>1</v>
      </c>
      <c r="AE31" t="s">
        <v>341</v>
      </c>
      <c r="AF31" t="s">
        <v>43</v>
      </c>
      <c r="AG31">
        <v>1</v>
      </c>
      <c r="AJ31" t="s">
        <v>49</v>
      </c>
      <c r="AK31" t="s">
        <v>48</v>
      </c>
      <c r="AL31" t="s">
        <v>50</v>
      </c>
      <c r="AM31" t="s">
        <v>48</v>
      </c>
      <c r="AO31">
        <v>0</v>
      </c>
    </row>
    <row r="32" spans="1:41">
      <c r="A32" s="85" t="e">
        <f>#REF!</f>
        <v>#REF!</v>
      </c>
      <c r="B32" s="81" t="str">
        <f t="shared" si="5"/>
        <v>16:05:48</v>
      </c>
      <c r="C32" s="81" t="s">
        <v>28</v>
      </c>
      <c r="D32" s="82">
        <f t="shared" si="6"/>
        <v>518</v>
      </c>
      <c r="E32" s="86">
        <f t="shared" si="7"/>
        <v>9.64</v>
      </c>
      <c r="F32" s="83">
        <f t="shared" si="8"/>
        <v>4993.5200000000004</v>
      </c>
      <c r="G32" s="83" t="s">
        <v>13</v>
      </c>
      <c r="H32" s="83" t="str">
        <f t="shared" si="9"/>
        <v>00145351047TRLO0</v>
      </c>
      <c r="I32" s="84"/>
      <c r="J32" t="s">
        <v>43</v>
      </c>
      <c r="K32" t="s">
        <v>44</v>
      </c>
      <c r="L32">
        <v>518</v>
      </c>
      <c r="M32">
        <v>964</v>
      </c>
      <c r="N32" t="s">
        <v>260</v>
      </c>
      <c r="O32" t="s">
        <v>342</v>
      </c>
      <c r="P32" t="s">
        <v>45</v>
      </c>
      <c r="Q32" t="s">
        <v>343</v>
      </c>
      <c r="R32">
        <v>840</v>
      </c>
      <c r="S32">
        <v>1</v>
      </c>
      <c r="T32">
        <v>1</v>
      </c>
      <c r="U32">
        <v>0</v>
      </c>
      <c r="V32" t="s">
        <v>286</v>
      </c>
      <c r="W32" t="s">
        <v>46</v>
      </c>
      <c r="X32">
        <v>1</v>
      </c>
      <c r="Y32">
        <v>0</v>
      </c>
      <c r="Z32">
        <v>0</v>
      </c>
      <c r="AB32" t="s">
        <v>47</v>
      </c>
      <c r="AC32" t="s">
        <v>48</v>
      </c>
      <c r="AD32">
        <v>1</v>
      </c>
      <c r="AE32" t="s">
        <v>343</v>
      </c>
      <c r="AF32" t="s">
        <v>43</v>
      </c>
      <c r="AG32">
        <v>1</v>
      </c>
      <c r="AJ32" t="s">
        <v>49</v>
      </c>
      <c r="AK32" t="s">
        <v>48</v>
      </c>
      <c r="AL32" t="s">
        <v>50</v>
      </c>
      <c r="AM32" t="s">
        <v>48</v>
      </c>
      <c r="AO32">
        <v>0</v>
      </c>
    </row>
    <row r="33" spans="1:41">
      <c r="A33" s="85" t="e">
        <f>#REF!</f>
        <v>#REF!</v>
      </c>
      <c r="B33" s="81" t="str">
        <f t="shared" si="5"/>
        <v>16:23:31</v>
      </c>
      <c r="C33" s="81" t="s">
        <v>28</v>
      </c>
      <c r="D33" s="82">
        <f t="shared" si="6"/>
        <v>508</v>
      </c>
      <c r="E33" s="86">
        <f t="shared" si="7"/>
        <v>9.6199999999999992</v>
      </c>
      <c r="F33" s="83">
        <f t="shared" si="8"/>
        <v>4886.96</v>
      </c>
      <c r="G33" s="83" t="s">
        <v>13</v>
      </c>
      <c r="H33" s="83" t="str">
        <f t="shared" si="9"/>
        <v>00145355207TRLO0</v>
      </c>
      <c r="J33" t="s">
        <v>43</v>
      </c>
      <c r="K33" t="s">
        <v>44</v>
      </c>
      <c r="L33">
        <v>508</v>
      </c>
      <c r="M33">
        <v>962</v>
      </c>
      <c r="N33" t="s">
        <v>51</v>
      </c>
      <c r="O33" t="s">
        <v>344</v>
      </c>
      <c r="P33" t="s">
        <v>310</v>
      </c>
      <c r="Q33" t="s">
        <v>345</v>
      </c>
      <c r="R33">
        <v>840</v>
      </c>
      <c r="S33">
        <v>1</v>
      </c>
      <c r="T33">
        <v>1</v>
      </c>
      <c r="U33">
        <v>0</v>
      </c>
      <c r="V33" t="s">
        <v>312</v>
      </c>
      <c r="W33" t="s">
        <v>46</v>
      </c>
      <c r="X33">
        <v>1</v>
      </c>
      <c r="Y33">
        <v>0</v>
      </c>
      <c r="Z33">
        <v>0</v>
      </c>
      <c r="AB33" t="s">
        <v>47</v>
      </c>
      <c r="AC33" t="s">
        <v>48</v>
      </c>
      <c r="AD33">
        <v>1</v>
      </c>
      <c r="AE33" t="s">
        <v>345</v>
      </c>
      <c r="AF33" t="s">
        <v>43</v>
      </c>
      <c r="AG33">
        <v>1</v>
      </c>
      <c r="AH33" t="s">
        <v>346</v>
      </c>
      <c r="AJ33" t="s">
        <v>49</v>
      </c>
      <c r="AK33" t="s">
        <v>48</v>
      </c>
      <c r="AL33" t="s">
        <v>50</v>
      </c>
      <c r="AM33" t="s">
        <v>48</v>
      </c>
      <c r="AO33">
        <v>0</v>
      </c>
    </row>
    <row r="34" spans="1:41">
      <c r="A34" s="85" t="e">
        <f>#REF!</f>
        <v>#REF!</v>
      </c>
      <c r="B34" s="81" t="str">
        <f t="shared" ref="B34:B97" si="10">MID(O34,FIND(" ",O34)+1,8)</f>
        <v>16:26:00</v>
      </c>
      <c r="C34" s="81" t="s">
        <v>28</v>
      </c>
      <c r="D34" s="82">
        <f t="shared" ref="D34:D97" si="11">L34</f>
        <v>289</v>
      </c>
      <c r="E34" s="86">
        <f t="shared" ref="E34:E97" si="12">M34/100</f>
        <v>9.6199999999999992</v>
      </c>
      <c r="F34" s="83">
        <f t="shared" ref="F34:F97" si="13">(D34*E34)</f>
        <v>2780.18</v>
      </c>
      <c r="G34" s="83" t="s">
        <v>13</v>
      </c>
      <c r="H34" s="83" t="str">
        <f t="shared" ref="H34:H97" si="14">Q34</f>
        <v>00145355696TRLO0</v>
      </c>
      <c r="J34" t="s">
        <v>43</v>
      </c>
      <c r="K34" t="s">
        <v>44</v>
      </c>
      <c r="L34">
        <v>289</v>
      </c>
      <c r="M34">
        <v>962</v>
      </c>
      <c r="N34" t="s">
        <v>51</v>
      </c>
      <c r="O34" t="s">
        <v>347</v>
      </c>
      <c r="P34" t="s">
        <v>310</v>
      </c>
      <c r="Q34" t="s">
        <v>348</v>
      </c>
      <c r="R34">
        <v>840</v>
      </c>
      <c r="S34">
        <v>1</v>
      </c>
      <c r="T34">
        <v>1</v>
      </c>
      <c r="U34">
        <v>0</v>
      </c>
      <c r="V34" t="s">
        <v>312</v>
      </c>
      <c r="W34" t="s">
        <v>46</v>
      </c>
      <c r="X34">
        <v>1</v>
      </c>
      <c r="Y34">
        <v>0</v>
      </c>
      <c r="Z34">
        <v>0</v>
      </c>
      <c r="AB34" t="s">
        <v>47</v>
      </c>
      <c r="AC34" t="s">
        <v>48</v>
      </c>
      <c r="AD34">
        <v>1</v>
      </c>
      <c r="AE34" t="s">
        <v>348</v>
      </c>
      <c r="AF34" t="s">
        <v>43</v>
      </c>
      <c r="AG34">
        <v>1</v>
      </c>
      <c r="AH34" t="s">
        <v>349</v>
      </c>
      <c r="AJ34" t="s">
        <v>49</v>
      </c>
      <c r="AK34" t="s">
        <v>48</v>
      </c>
      <c r="AL34" t="s">
        <v>50</v>
      </c>
      <c r="AM34" t="s">
        <v>48</v>
      </c>
      <c r="AO34">
        <v>0</v>
      </c>
    </row>
    <row r="35" spans="1:41">
      <c r="A35" s="85" t="e">
        <f>#REF!</f>
        <v>#REF!</v>
      </c>
      <c r="B35" s="81" t="str">
        <f t="shared" si="10"/>
        <v>16:27:42</v>
      </c>
      <c r="C35" s="81" t="s">
        <v>28</v>
      </c>
      <c r="D35" s="82">
        <f t="shared" si="11"/>
        <v>90</v>
      </c>
      <c r="E35" s="86">
        <f t="shared" si="12"/>
        <v>9.6199999999999992</v>
      </c>
      <c r="F35" s="83">
        <f t="shared" si="13"/>
        <v>865.8</v>
      </c>
      <c r="G35" s="83" t="s">
        <v>13</v>
      </c>
      <c r="H35" s="83" t="str">
        <f t="shared" si="14"/>
        <v>00145356089TRLO0</v>
      </c>
      <c r="J35" t="s">
        <v>43</v>
      </c>
      <c r="K35" t="s">
        <v>44</v>
      </c>
      <c r="L35">
        <v>90</v>
      </c>
      <c r="M35">
        <v>962</v>
      </c>
      <c r="N35" t="s">
        <v>51</v>
      </c>
      <c r="O35" t="s">
        <v>350</v>
      </c>
      <c r="P35" t="s">
        <v>310</v>
      </c>
      <c r="Q35" t="s">
        <v>351</v>
      </c>
      <c r="R35">
        <v>840</v>
      </c>
      <c r="S35">
        <v>1</v>
      </c>
      <c r="T35">
        <v>1</v>
      </c>
      <c r="U35">
        <v>0</v>
      </c>
      <c r="V35" t="s">
        <v>312</v>
      </c>
      <c r="W35" t="s">
        <v>46</v>
      </c>
      <c r="X35">
        <v>1</v>
      </c>
      <c r="Y35">
        <v>0</v>
      </c>
      <c r="Z35">
        <v>0</v>
      </c>
      <c r="AB35" t="s">
        <v>47</v>
      </c>
      <c r="AC35" t="s">
        <v>48</v>
      </c>
      <c r="AD35">
        <v>1</v>
      </c>
      <c r="AE35" t="s">
        <v>351</v>
      </c>
      <c r="AF35" t="s">
        <v>43</v>
      </c>
      <c r="AG35">
        <v>1</v>
      </c>
      <c r="AH35" t="s">
        <v>352</v>
      </c>
      <c r="AJ35" t="s">
        <v>49</v>
      </c>
      <c r="AK35" t="s">
        <v>48</v>
      </c>
      <c r="AL35" t="s">
        <v>50</v>
      </c>
      <c r="AM35" t="s">
        <v>48</v>
      </c>
      <c r="AO35">
        <v>0</v>
      </c>
    </row>
    <row r="36" spans="1:41">
      <c r="A36" s="85" t="e">
        <f>#REF!</f>
        <v>#REF!</v>
      </c>
      <c r="B36" s="81" t="str">
        <f t="shared" si="10"/>
        <v>16:27:44</v>
      </c>
      <c r="C36" s="81" t="s">
        <v>28</v>
      </c>
      <c r="D36" s="82">
        <f t="shared" si="11"/>
        <v>142</v>
      </c>
      <c r="E36" s="86">
        <f t="shared" si="12"/>
        <v>9.6199999999999992</v>
      </c>
      <c r="F36" s="83">
        <f t="shared" si="13"/>
        <v>1366.04</v>
      </c>
      <c r="G36" s="83" t="s">
        <v>13</v>
      </c>
      <c r="H36" s="83" t="str">
        <f t="shared" si="14"/>
        <v>00145356094TRLO0</v>
      </c>
      <c r="J36" t="s">
        <v>43</v>
      </c>
      <c r="K36" t="s">
        <v>44</v>
      </c>
      <c r="L36">
        <v>142</v>
      </c>
      <c r="M36">
        <v>962</v>
      </c>
      <c r="N36" t="s">
        <v>51</v>
      </c>
      <c r="O36" t="s">
        <v>353</v>
      </c>
      <c r="P36" t="s">
        <v>310</v>
      </c>
      <c r="Q36" t="s">
        <v>354</v>
      </c>
      <c r="R36">
        <v>840</v>
      </c>
      <c r="S36">
        <v>1</v>
      </c>
      <c r="T36">
        <v>1</v>
      </c>
      <c r="U36">
        <v>0</v>
      </c>
      <c r="V36" t="s">
        <v>312</v>
      </c>
      <c r="W36" t="s">
        <v>46</v>
      </c>
      <c r="X36">
        <v>1</v>
      </c>
      <c r="Y36">
        <v>0</v>
      </c>
      <c r="Z36">
        <v>0</v>
      </c>
      <c r="AB36" t="s">
        <v>47</v>
      </c>
      <c r="AC36" t="s">
        <v>48</v>
      </c>
      <c r="AD36">
        <v>1</v>
      </c>
      <c r="AE36" t="s">
        <v>354</v>
      </c>
      <c r="AF36" t="s">
        <v>43</v>
      </c>
      <c r="AG36">
        <v>1</v>
      </c>
      <c r="AH36" t="s">
        <v>355</v>
      </c>
      <c r="AJ36" t="s">
        <v>49</v>
      </c>
      <c r="AK36" t="s">
        <v>48</v>
      </c>
      <c r="AL36" t="s">
        <v>50</v>
      </c>
      <c r="AM36" t="s">
        <v>48</v>
      </c>
      <c r="AO36">
        <v>0</v>
      </c>
    </row>
    <row r="37" spans="1:41">
      <c r="A37" s="85" t="e">
        <f>#REF!</f>
        <v>#REF!</v>
      </c>
      <c r="B37" s="81" t="str">
        <f t="shared" si="10"/>
        <v>16:28:31</v>
      </c>
      <c r="C37" s="81" t="s">
        <v>28</v>
      </c>
      <c r="D37" s="82">
        <f t="shared" si="11"/>
        <v>291</v>
      </c>
      <c r="E37" s="86">
        <f t="shared" si="12"/>
        <v>9.6199999999999992</v>
      </c>
      <c r="F37" s="83">
        <f t="shared" si="13"/>
        <v>2799.4199999999996</v>
      </c>
      <c r="G37" s="83" t="s">
        <v>13</v>
      </c>
      <c r="H37" s="83" t="str">
        <f t="shared" si="14"/>
        <v>00145356285TRLO0</v>
      </c>
      <c r="J37" t="s">
        <v>43</v>
      </c>
      <c r="K37" t="s">
        <v>44</v>
      </c>
      <c r="L37">
        <v>291</v>
      </c>
      <c r="M37">
        <v>962</v>
      </c>
      <c r="N37" t="s">
        <v>51</v>
      </c>
      <c r="O37" t="s">
        <v>356</v>
      </c>
      <c r="P37" t="s">
        <v>310</v>
      </c>
      <c r="Q37" t="s">
        <v>357</v>
      </c>
      <c r="R37">
        <v>840</v>
      </c>
      <c r="S37">
        <v>1</v>
      </c>
      <c r="T37">
        <v>1</v>
      </c>
      <c r="U37">
        <v>0</v>
      </c>
      <c r="V37" t="s">
        <v>312</v>
      </c>
      <c r="W37" t="s">
        <v>46</v>
      </c>
      <c r="X37">
        <v>1</v>
      </c>
      <c r="Y37">
        <v>0</v>
      </c>
      <c r="Z37">
        <v>0</v>
      </c>
      <c r="AB37" t="s">
        <v>47</v>
      </c>
      <c r="AC37" t="s">
        <v>48</v>
      </c>
      <c r="AD37">
        <v>1</v>
      </c>
      <c r="AE37" t="s">
        <v>357</v>
      </c>
      <c r="AF37" t="s">
        <v>43</v>
      </c>
      <c r="AG37">
        <v>1</v>
      </c>
      <c r="AH37" t="s">
        <v>358</v>
      </c>
      <c r="AJ37" t="s">
        <v>49</v>
      </c>
      <c r="AK37" t="s">
        <v>48</v>
      </c>
      <c r="AL37" t="s">
        <v>50</v>
      </c>
      <c r="AM37" t="s">
        <v>48</v>
      </c>
      <c r="AO37">
        <v>0</v>
      </c>
    </row>
    <row r="38" spans="1:41">
      <c r="A38" s="85" t="e">
        <f>#REF!</f>
        <v>#REF!</v>
      </c>
      <c r="B38" s="81" t="str">
        <f t="shared" si="10"/>
        <v>16:29:08</v>
      </c>
      <c r="C38" s="81" t="s">
        <v>28</v>
      </c>
      <c r="D38" s="82">
        <f t="shared" si="11"/>
        <v>80</v>
      </c>
      <c r="E38" s="86">
        <f t="shared" si="12"/>
        <v>9.6199999999999992</v>
      </c>
      <c r="F38" s="83">
        <f t="shared" si="13"/>
        <v>769.59999999999991</v>
      </c>
      <c r="G38" s="83" t="s">
        <v>13</v>
      </c>
      <c r="H38" s="83" t="str">
        <f t="shared" si="14"/>
        <v>00145356443TRLO0</v>
      </c>
      <c r="J38" t="s">
        <v>43</v>
      </c>
      <c r="K38" t="s">
        <v>44</v>
      </c>
      <c r="L38">
        <v>80</v>
      </c>
      <c r="M38">
        <v>962</v>
      </c>
      <c r="N38" t="s">
        <v>51</v>
      </c>
      <c r="O38" t="s">
        <v>359</v>
      </c>
      <c r="P38" t="s">
        <v>310</v>
      </c>
      <c r="Q38" t="s">
        <v>360</v>
      </c>
      <c r="R38">
        <v>840</v>
      </c>
      <c r="S38">
        <v>1</v>
      </c>
      <c r="T38">
        <v>1</v>
      </c>
      <c r="U38">
        <v>0</v>
      </c>
      <c r="V38" t="s">
        <v>312</v>
      </c>
      <c r="W38" t="s">
        <v>46</v>
      </c>
      <c r="X38">
        <v>1</v>
      </c>
      <c r="Y38">
        <v>0</v>
      </c>
      <c r="Z38">
        <v>0</v>
      </c>
      <c r="AB38" t="s">
        <v>47</v>
      </c>
      <c r="AC38" t="s">
        <v>48</v>
      </c>
      <c r="AD38">
        <v>1</v>
      </c>
      <c r="AE38" t="s">
        <v>360</v>
      </c>
      <c r="AF38" t="s">
        <v>43</v>
      </c>
      <c r="AG38">
        <v>1</v>
      </c>
      <c r="AH38" t="s">
        <v>361</v>
      </c>
      <c r="AJ38" t="s">
        <v>49</v>
      </c>
      <c r="AK38" t="s">
        <v>48</v>
      </c>
      <c r="AL38" t="s">
        <v>50</v>
      </c>
      <c r="AM38" t="s">
        <v>48</v>
      </c>
      <c r="AO38">
        <v>0</v>
      </c>
    </row>
    <row r="39" spans="1:41">
      <c r="A39" s="85" t="e">
        <f>#REF!</f>
        <v>#REF!</v>
      </c>
      <c r="B39" s="81" t="str">
        <f t="shared" si="10"/>
        <v>16:29:13</v>
      </c>
      <c r="C39" s="81" t="s">
        <v>28</v>
      </c>
      <c r="D39" s="82">
        <f t="shared" si="11"/>
        <v>8</v>
      </c>
      <c r="E39" s="86">
        <f t="shared" si="12"/>
        <v>9.6199999999999992</v>
      </c>
      <c r="F39" s="83">
        <f t="shared" si="13"/>
        <v>76.959999999999994</v>
      </c>
      <c r="G39" s="83" t="s">
        <v>13</v>
      </c>
      <c r="H39" s="83" t="str">
        <f t="shared" si="14"/>
        <v>00145356470TRLO0</v>
      </c>
      <c r="J39" t="s">
        <v>43</v>
      </c>
      <c r="K39" t="s">
        <v>44</v>
      </c>
      <c r="L39">
        <v>8</v>
      </c>
      <c r="M39">
        <v>962</v>
      </c>
      <c r="N39" t="s">
        <v>51</v>
      </c>
      <c r="O39" t="s">
        <v>362</v>
      </c>
      <c r="P39" t="s">
        <v>310</v>
      </c>
      <c r="Q39" t="s">
        <v>363</v>
      </c>
      <c r="R39">
        <v>840</v>
      </c>
      <c r="S39">
        <v>1</v>
      </c>
      <c r="T39">
        <v>1</v>
      </c>
      <c r="U39">
        <v>0</v>
      </c>
      <c r="V39" t="s">
        <v>312</v>
      </c>
      <c r="W39" t="s">
        <v>46</v>
      </c>
      <c r="X39">
        <v>1</v>
      </c>
      <c r="Y39">
        <v>0</v>
      </c>
      <c r="Z39">
        <v>0</v>
      </c>
      <c r="AB39" t="s">
        <v>47</v>
      </c>
      <c r="AC39" t="s">
        <v>48</v>
      </c>
      <c r="AD39">
        <v>1</v>
      </c>
      <c r="AE39" t="s">
        <v>363</v>
      </c>
      <c r="AF39" t="s">
        <v>43</v>
      </c>
      <c r="AG39">
        <v>1</v>
      </c>
      <c r="AH39" t="s">
        <v>364</v>
      </c>
      <c r="AJ39" t="s">
        <v>49</v>
      </c>
      <c r="AK39" t="s">
        <v>48</v>
      </c>
      <c r="AL39" t="s">
        <v>50</v>
      </c>
      <c r="AM39" t="s">
        <v>48</v>
      </c>
      <c r="AO39">
        <v>0</v>
      </c>
    </row>
    <row r="40" spans="1:41">
      <c r="A40" s="85" t="e">
        <f>#REF!</f>
        <v>#REF!</v>
      </c>
      <c r="B40" s="81" t="str">
        <f t="shared" si="10"/>
        <v>16:29:30</v>
      </c>
      <c r="C40" s="81" t="s">
        <v>28</v>
      </c>
      <c r="D40" s="82">
        <f t="shared" si="11"/>
        <v>318</v>
      </c>
      <c r="E40" s="86">
        <f t="shared" si="12"/>
        <v>9.6199999999999992</v>
      </c>
      <c r="F40" s="83">
        <f t="shared" si="13"/>
        <v>3059.16</v>
      </c>
      <c r="G40" s="83" t="s">
        <v>13</v>
      </c>
      <c r="H40" s="83" t="str">
        <f t="shared" si="14"/>
        <v>00145356544TRLO0</v>
      </c>
      <c r="J40" t="s">
        <v>43</v>
      </c>
      <c r="K40" t="s">
        <v>44</v>
      </c>
      <c r="L40">
        <v>318</v>
      </c>
      <c r="M40">
        <v>962</v>
      </c>
      <c r="N40" t="s">
        <v>51</v>
      </c>
      <c r="O40" t="s">
        <v>365</v>
      </c>
      <c r="P40" t="s">
        <v>310</v>
      </c>
      <c r="Q40" t="s">
        <v>366</v>
      </c>
      <c r="R40">
        <v>840</v>
      </c>
      <c r="S40">
        <v>1</v>
      </c>
      <c r="T40">
        <v>1</v>
      </c>
      <c r="U40">
        <v>0</v>
      </c>
      <c r="V40" t="s">
        <v>312</v>
      </c>
      <c r="W40" t="s">
        <v>46</v>
      </c>
      <c r="X40">
        <v>1</v>
      </c>
      <c r="Y40">
        <v>0</v>
      </c>
      <c r="Z40">
        <v>0</v>
      </c>
      <c r="AB40" t="s">
        <v>47</v>
      </c>
      <c r="AC40" t="s">
        <v>48</v>
      </c>
      <c r="AD40">
        <v>1</v>
      </c>
      <c r="AE40" t="s">
        <v>366</v>
      </c>
      <c r="AF40" t="s">
        <v>43</v>
      </c>
      <c r="AG40">
        <v>1</v>
      </c>
      <c r="AH40" t="s">
        <v>367</v>
      </c>
      <c r="AJ40" t="s">
        <v>49</v>
      </c>
      <c r="AK40" t="s">
        <v>48</v>
      </c>
      <c r="AL40" t="s">
        <v>50</v>
      </c>
      <c r="AM40" t="s">
        <v>48</v>
      </c>
      <c r="AO40">
        <v>0</v>
      </c>
    </row>
    <row r="41" spans="1:41">
      <c r="A41" s="85" t="e">
        <f>#REF!</f>
        <v>#REF!</v>
      </c>
      <c r="B41" s="81" t="str">
        <f t="shared" si="10"/>
        <v>16:29:30</v>
      </c>
      <c r="C41" s="81" t="s">
        <v>28</v>
      </c>
      <c r="D41" s="82">
        <f t="shared" si="11"/>
        <v>33</v>
      </c>
      <c r="E41" s="86">
        <f t="shared" si="12"/>
        <v>9.6199999999999992</v>
      </c>
      <c r="F41" s="83">
        <f t="shared" si="13"/>
        <v>317.45999999999998</v>
      </c>
      <c r="G41" s="83" t="s">
        <v>13</v>
      </c>
      <c r="H41" s="83" t="str">
        <f t="shared" si="14"/>
        <v>00145356546TRLO0</v>
      </c>
      <c r="J41" t="s">
        <v>43</v>
      </c>
      <c r="K41" t="s">
        <v>44</v>
      </c>
      <c r="L41">
        <v>33</v>
      </c>
      <c r="M41">
        <v>962</v>
      </c>
      <c r="N41" t="s">
        <v>51</v>
      </c>
      <c r="O41" t="s">
        <v>368</v>
      </c>
      <c r="P41" t="s">
        <v>310</v>
      </c>
      <c r="Q41" t="s">
        <v>369</v>
      </c>
      <c r="R41">
        <v>840</v>
      </c>
      <c r="S41">
        <v>1</v>
      </c>
      <c r="T41">
        <v>1</v>
      </c>
      <c r="U41">
        <v>0</v>
      </c>
      <c r="V41" t="s">
        <v>312</v>
      </c>
      <c r="W41" t="s">
        <v>46</v>
      </c>
      <c r="X41">
        <v>1</v>
      </c>
      <c r="Y41">
        <v>0</v>
      </c>
      <c r="Z41">
        <v>0</v>
      </c>
      <c r="AB41" t="s">
        <v>47</v>
      </c>
      <c r="AC41" t="s">
        <v>48</v>
      </c>
      <c r="AD41">
        <v>1</v>
      </c>
      <c r="AE41" t="s">
        <v>369</v>
      </c>
      <c r="AF41" t="s">
        <v>43</v>
      </c>
      <c r="AG41">
        <v>1</v>
      </c>
      <c r="AH41" t="s">
        <v>370</v>
      </c>
      <c r="AJ41" t="s">
        <v>49</v>
      </c>
      <c r="AK41" t="s">
        <v>48</v>
      </c>
      <c r="AL41" t="s">
        <v>50</v>
      </c>
      <c r="AM41" t="s">
        <v>48</v>
      </c>
      <c r="AO41">
        <v>0</v>
      </c>
    </row>
    <row r="42" spans="1:41">
      <c r="A42" s="85" t="e">
        <f>#REF!</f>
        <v>#REF!</v>
      </c>
      <c r="B42" s="81" t="str">
        <f t="shared" si="10"/>
        <v>16:29:47</v>
      </c>
      <c r="C42" s="81" t="s">
        <v>28</v>
      </c>
      <c r="D42" s="82">
        <f t="shared" si="11"/>
        <v>24</v>
      </c>
      <c r="E42" s="86">
        <f t="shared" si="12"/>
        <v>9.6199999999999992</v>
      </c>
      <c r="F42" s="83">
        <f t="shared" si="13"/>
        <v>230.88</v>
      </c>
      <c r="G42" s="83" t="s">
        <v>13</v>
      </c>
      <c r="H42" s="83" t="str">
        <f t="shared" si="14"/>
        <v>00145356709TRLO0</v>
      </c>
      <c r="J42" t="s">
        <v>43</v>
      </c>
      <c r="K42" t="s">
        <v>44</v>
      </c>
      <c r="L42">
        <v>24</v>
      </c>
      <c r="M42">
        <v>962</v>
      </c>
      <c r="N42" t="s">
        <v>51</v>
      </c>
      <c r="O42" t="s">
        <v>371</v>
      </c>
      <c r="P42" t="s">
        <v>310</v>
      </c>
      <c r="Q42" t="s">
        <v>372</v>
      </c>
      <c r="R42">
        <v>840</v>
      </c>
      <c r="S42">
        <v>1</v>
      </c>
      <c r="T42">
        <v>1</v>
      </c>
      <c r="U42">
        <v>0</v>
      </c>
      <c r="V42" t="s">
        <v>312</v>
      </c>
      <c r="W42" t="s">
        <v>46</v>
      </c>
      <c r="X42">
        <v>1</v>
      </c>
      <c r="Y42">
        <v>0</v>
      </c>
      <c r="Z42">
        <v>0</v>
      </c>
      <c r="AB42" t="s">
        <v>47</v>
      </c>
      <c r="AC42" t="s">
        <v>48</v>
      </c>
      <c r="AD42">
        <v>1</v>
      </c>
      <c r="AE42" t="s">
        <v>372</v>
      </c>
      <c r="AF42" t="s">
        <v>43</v>
      </c>
      <c r="AG42">
        <v>1</v>
      </c>
      <c r="AH42" t="s">
        <v>373</v>
      </c>
      <c r="AJ42" t="s">
        <v>49</v>
      </c>
      <c r="AK42" t="s">
        <v>48</v>
      </c>
      <c r="AL42" t="s">
        <v>50</v>
      </c>
      <c r="AM42" t="s">
        <v>48</v>
      </c>
      <c r="AO42">
        <v>0</v>
      </c>
    </row>
    <row r="43" spans="1:41">
      <c r="A43" s="85" t="e">
        <f>#REF!</f>
        <v>#REF!</v>
      </c>
      <c r="B43" s="81" t="e">
        <f t="shared" si="10"/>
        <v>#VALUE!</v>
      </c>
      <c r="C43" s="81" t="s">
        <v>28</v>
      </c>
      <c r="D43" s="82">
        <f t="shared" si="11"/>
        <v>0</v>
      </c>
      <c r="E43" s="86">
        <f t="shared" si="12"/>
        <v>0</v>
      </c>
      <c r="F43" s="83">
        <f t="shared" si="13"/>
        <v>0</v>
      </c>
      <c r="G43" s="83" t="s">
        <v>13</v>
      </c>
      <c r="H43" s="83">
        <f t="shared" si="14"/>
        <v>0</v>
      </c>
    </row>
    <row r="44" spans="1:41">
      <c r="A44" s="85" t="e">
        <f>#REF!</f>
        <v>#REF!</v>
      </c>
      <c r="B44" s="81" t="e">
        <f t="shared" si="10"/>
        <v>#VALUE!</v>
      </c>
      <c r="C44" s="81" t="s">
        <v>28</v>
      </c>
      <c r="D44" s="82">
        <f t="shared" si="11"/>
        <v>0</v>
      </c>
      <c r="E44" s="86">
        <f t="shared" si="12"/>
        <v>0</v>
      </c>
      <c r="F44" s="83">
        <f t="shared" si="13"/>
        <v>0</v>
      </c>
      <c r="G44" s="83" t="s">
        <v>13</v>
      </c>
      <c r="H44" s="83">
        <f t="shared" si="14"/>
        <v>0</v>
      </c>
    </row>
    <row r="45" spans="1:41">
      <c r="A45" s="85" t="e">
        <f>#REF!</f>
        <v>#REF!</v>
      </c>
      <c r="B45" s="81" t="e">
        <f t="shared" si="10"/>
        <v>#VALUE!</v>
      </c>
      <c r="C45" s="81" t="s">
        <v>28</v>
      </c>
      <c r="D45" s="82">
        <f t="shared" si="11"/>
        <v>0</v>
      </c>
      <c r="E45" s="86">
        <f t="shared" si="12"/>
        <v>0</v>
      </c>
      <c r="F45" s="83">
        <f t="shared" si="13"/>
        <v>0</v>
      </c>
      <c r="G45" s="83" t="s">
        <v>13</v>
      </c>
      <c r="H45" s="83">
        <f t="shared" si="14"/>
        <v>0</v>
      </c>
    </row>
    <row r="46" spans="1:41">
      <c r="A46" s="85" t="e">
        <f>#REF!</f>
        <v>#REF!</v>
      </c>
      <c r="B46" s="81" t="e">
        <f t="shared" si="10"/>
        <v>#VALUE!</v>
      </c>
      <c r="C46" s="81" t="s">
        <v>28</v>
      </c>
      <c r="D46" s="82">
        <f t="shared" si="11"/>
        <v>0</v>
      </c>
      <c r="E46" s="86">
        <f t="shared" si="12"/>
        <v>0</v>
      </c>
      <c r="F46" s="83">
        <f t="shared" si="13"/>
        <v>0</v>
      </c>
      <c r="G46" s="83" t="s">
        <v>13</v>
      </c>
      <c r="H46" s="83">
        <f t="shared" si="14"/>
        <v>0</v>
      </c>
    </row>
    <row r="47" spans="1:41">
      <c r="A47" s="85" t="e">
        <f>#REF!</f>
        <v>#REF!</v>
      </c>
      <c r="B47" s="81" t="e">
        <f t="shared" si="10"/>
        <v>#VALUE!</v>
      </c>
      <c r="C47" s="81" t="s">
        <v>28</v>
      </c>
      <c r="D47" s="82">
        <f t="shared" si="11"/>
        <v>0</v>
      </c>
      <c r="E47" s="86">
        <f t="shared" si="12"/>
        <v>0</v>
      </c>
      <c r="F47" s="83">
        <f t="shared" si="13"/>
        <v>0</v>
      </c>
      <c r="G47" s="83" t="s">
        <v>13</v>
      </c>
      <c r="H47" s="83">
        <f t="shared" si="14"/>
        <v>0</v>
      </c>
    </row>
    <row r="48" spans="1:41">
      <c r="A48" s="85" t="e">
        <f>#REF!</f>
        <v>#REF!</v>
      </c>
      <c r="B48" s="81" t="e">
        <f t="shared" si="10"/>
        <v>#VALUE!</v>
      </c>
      <c r="C48" s="81" t="s">
        <v>28</v>
      </c>
      <c r="D48" s="82">
        <f t="shared" si="11"/>
        <v>0</v>
      </c>
      <c r="E48" s="86">
        <f t="shared" si="12"/>
        <v>0</v>
      </c>
      <c r="F48" s="83">
        <f t="shared" si="13"/>
        <v>0</v>
      </c>
      <c r="G48" s="83" t="s">
        <v>13</v>
      </c>
      <c r="H48" s="83">
        <f t="shared" si="14"/>
        <v>0</v>
      </c>
    </row>
    <row r="49" spans="1:8">
      <c r="A49" s="85" t="e">
        <f>#REF!</f>
        <v>#REF!</v>
      </c>
      <c r="B49" s="81" t="e">
        <f t="shared" si="10"/>
        <v>#VALUE!</v>
      </c>
      <c r="C49" s="81" t="s">
        <v>28</v>
      </c>
      <c r="D49" s="82">
        <f t="shared" si="11"/>
        <v>0</v>
      </c>
      <c r="E49" s="86">
        <f t="shared" si="12"/>
        <v>0</v>
      </c>
      <c r="F49" s="83">
        <f t="shared" si="13"/>
        <v>0</v>
      </c>
      <c r="G49" s="83" t="s">
        <v>13</v>
      </c>
      <c r="H49" s="83">
        <f t="shared" si="14"/>
        <v>0</v>
      </c>
    </row>
    <row r="50" spans="1:8">
      <c r="A50" s="85" t="e">
        <f>#REF!</f>
        <v>#REF!</v>
      </c>
      <c r="B50" s="81" t="e">
        <f t="shared" si="10"/>
        <v>#VALUE!</v>
      </c>
      <c r="C50" s="81" t="s">
        <v>28</v>
      </c>
      <c r="D50" s="82">
        <f t="shared" si="11"/>
        <v>0</v>
      </c>
      <c r="E50" s="86">
        <f t="shared" si="12"/>
        <v>0</v>
      </c>
      <c r="F50" s="83">
        <f t="shared" si="13"/>
        <v>0</v>
      </c>
      <c r="G50" s="83" t="s">
        <v>13</v>
      </c>
      <c r="H50" s="83">
        <f t="shared" si="14"/>
        <v>0</v>
      </c>
    </row>
    <row r="51" spans="1:8">
      <c r="A51" s="85" t="e">
        <f>#REF!</f>
        <v>#REF!</v>
      </c>
      <c r="B51" s="81" t="e">
        <f t="shared" si="10"/>
        <v>#VALUE!</v>
      </c>
      <c r="C51" s="81" t="s">
        <v>28</v>
      </c>
      <c r="D51" s="82">
        <f t="shared" si="11"/>
        <v>0</v>
      </c>
      <c r="E51" s="86">
        <f t="shared" si="12"/>
        <v>0</v>
      </c>
      <c r="F51" s="83">
        <f t="shared" si="13"/>
        <v>0</v>
      </c>
      <c r="G51" s="83" t="s">
        <v>13</v>
      </c>
      <c r="H51" s="83">
        <f t="shared" si="14"/>
        <v>0</v>
      </c>
    </row>
    <row r="52" spans="1:8">
      <c r="A52" s="85" t="e">
        <f>#REF!</f>
        <v>#REF!</v>
      </c>
      <c r="B52" s="81" t="e">
        <f t="shared" si="10"/>
        <v>#VALUE!</v>
      </c>
      <c r="C52" s="81" t="s">
        <v>28</v>
      </c>
      <c r="D52" s="82">
        <f t="shared" si="11"/>
        <v>0</v>
      </c>
      <c r="E52" s="86">
        <f t="shared" si="12"/>
        <v>0</v>
      </c>
      <c r="F52" s="83">
        <f t="shared" si="13"/>
        <v>0</v>
      </c>
      <c r="G52" s="83" t="s">
        <v>13</v>
      </c>
      <c r="H52" s="83">
        <f t="shared" si="14"/>
        <v>0</v>
      </c>
    </row>
    <row r="53" spans="1:8">
      <c r="A53" s="85" t="e">
        <f>#REF!</f>
        <v>#REF!</v>
      </c>
      <c r="B53" s="81" t="e">
        <f t="shared" si="10"/>
        <v>#VALUE!</v>
      </c>
      <c r="C53" s="81" t="s">
        <v>28</v>
      </c>
      <c r="D53" s="82">
        <f t="shared" si="11"/>
        <v>0</v>
      </c>
      <c r="E53" s="86">
        <f t="shared" si="12"/>
        <v>0</v>
      </c>
      <c r="F53" s="83">
        <f t="shared" si="13"/>
        <v>0</v>
      </c>
      <c r="G53" s="83" t="s">
        <v>13</v>
      </c>
      <c r="H53" s="83">
        <f t="shared" si="14"/>
        <v>0</v>
      </c>
    </row>
    <row r="54" spans="1:8">
      <c r="A54" s="85" t="e">
        <f>#REF!</f>
        <v>#REF!</v>
      </c>
      <c r="B54" s="81" t="e">
        <f t="shared" si="10"/>
        <v>#VALUE!</v>
      </c>
      <c r="C54" s="81" t="s">
        <v>28</v>
      </c>
      <c r="D54" s="82">
        <f t="shared" si="11"/>
        <v>0</v>
      </c>
      <c r="E54" s="86">
        <f t="shared" si="12"/>
        <v>0</v>
      </c>
      <c r="F54" s="83">
        <f t="shared" si="13"/>
        <v>0</v>
      </c>
      <c r="G54" s="83" t="s">
        <v>13</v>
      </c>
      <c r="H54" s="83">
        <f t="shared" si="14"/>
        <v>0</v>
      </c>
    </row>
    <row r="55" spans="1:8">
      <c r="A55" s="85" t="e">
        <f>#REF!</f>
        <v>#REF!</v>
      </c>
      <c r="B55" s="81" t="e">
        <f t="shared" si="10"/>
        <v>#VALUE!</v>
      </c>
      <c r="C55" s="81" t="s">
        <v>28</v>
      </c>
      <c r="D55" s="82">
        <f t="shared" si="11"/>
        <v>0</v>
      </c>
      <c r="E55" s="86">
        <f t="shared" si="12"/>
        <v>0</v>
      </c>
      <c r="F55" s="83">
        <f t="shared" si="13"/>
        <v>0</v>
      </c>
      <c r="G55" s="83" t="s">
        <v>13</v>
      </c>
      <c r="H55" s="83">
        <f t="shared" si="14"/>
        <v>0</v>
      </c>
    </row>
    <row r="56" spans="1:8">
      <c r="A56" s="85" t="e">
        <f>#REF!</f>
        <v>#REF!</v>
      </c>
      <c r="B56" s="81" t="e">
        <f t="shared" si="10"/>
        <v>#VALUE!</v>
      </c>
      <c r="C56" s="81" t="s">
        <v>28</v>
      </c>
      <c r="D56" s="82">
        <f t="shared" si="11"/>
        <v>0</v>
      </c>
      <c r="E56" s="86">
        <f t="shared" si="12"/>
        <v>0</v>
      </c>
      <c r="F56" s="83">
        <f t="shared" si="13"/>
        <v>0</v>
      </c>
      <c r="G56" s="83" t="s">
        <v>13</v>
      </c>
      <c r="H56" s="83">
        <f t="shared" si="14"/>
        <v>0</v>
      </c>
    </row>
    <row r="57" spans="1:8">
      <c r="A57" s="85" t="e">
        <f>#REF!</f>
        <v>#REF!</v>
      </c>
      <c r="B57" s="81" t="e">
        <f t="shared" si="10"/>
        <v>#VALUE!</v>
      </c>
      <c r="C57" s="81" t="s">
        <v>28</v>
      </c>
      <c r="D57" s="82">
        <f t="shared" si="11"/>
        <v>0</v>
      </c>
      <c r="E57" s="86">
        <f t="shared" si="12"/>
        <v>0</v>
      </c>
      <c r="F57" s="83">
        <f t="shared" si="13"/>
        <v>0</v>
      </c>
      <c r="G57" s="83" t="s">
        <v>13</v>
      </c>
      <c r="H57" s="83">
        <f t="shared" si="14"/>
        <v>0</v>
      </c>
    </row>
    <row r="58" spans="1:8">
      <c r="A58" s="85" t="e">
        <f>#REF!</f>
        <v>#REF!</v>
      </c>
      <c r="B58" s="81" t="e">
        <f t="shared" si="10"/>
        <v>#VALUE!</v>
      </c>
      <c r="C58" s="81" t="s">
        <v>28</v>
      </c>
      <c r="D58" s="82">
        <f t="shared" si="11"/>
        <v>0</v>
      </c>
      <c r="E58" s="86">
        <f t="shared" si="12"/>
        <v>0</v>
      </c>
      <c r="F58" s="83">
        <f t="shared" si="13"/>
        <v>0</v>
      </c>
      <c r="G58" s="83" t="s">
        <v>13</v>
      </c>
      <c r="H58" s="83">
        <f t="shared" si="14"/>
        <v>0</v>
      </c>
    </row>
    <row r="59" spans="1:8">
      <c r="A59" s="85" t="e">
        <f>#REF!</f>
        <v>#REF!</v>
      </c>
      <c r="B59" s="81" t="e">
        <f t="shared" si="10"/>
        <v>#VALUE!</v>
      </c>
      <c r="C59" s="81" t="s">
        <v>28</v>
      </c>
      <c r="D59" s="82">
        <f t="shared" si="11"/>
        <v>0</v>
      </c>
      <c r="E59" s="86">
        <f t="shared" si="12"/>
        <v>0</v>
      </c>
      <c r="F59" s="83">
        <f t="shared" si="13"/>
        <v>0</v>
      </c>
      <c r="G59" s="83" t="s">
        <v>13</v>
      </c>
      <c r="H59" s="83">
        <f t="shared" si="14"/>
        <v>0</v>
      </c>
    </row>
    <row r="60" spans="1:8">
      <c r="A60" s="85" t="e">
        <f>#REF!</f>
        <v>#REF!</v>
      </c>
      <c r="B60" s="81" t="e">
        <f t="shared" si="10"/>
        <v>#VALUE!</v>
      </c>
      <c r="C60" s="81" t="s">
        <v>28</v>
      </c>
      <c r="D60" s="82">
        <f t="shared" si="11"/>
        <v>0</v>
      </c>
      <c r="E60" s="86">
        <f t="shared" si="12"/>
        <v>0</v>
      </c>
      <c r="F60" s="83">
        <f t="shared" si="13"/>
        <v>0</v>
      </c>
      <c r="G60" s="83" t="s">
        <v>13</v>
      </c>
      <c r="H60" s="83">
        <f t="shared" si="14"/>
        <v>0</v>
      </c>
    </row>
    <row r="61" spans="1:8">
      <c r="A61" s="85" t="e">
        <f>#REF!</f>
        <v>#REF!</v>
      </c>
      <c r="B61" s="81" t="e">
        <f t="shared" si="10"/>
        <v>#VALUE!</v>
      </c>
      <c r="C61" s="81" t="s">
        <v>28</v>
      </c>
      <c r="D61" s="82">
        <f t="shared" si="11"/>
        <v>0</v>
      </c>
      <c r="E61" s="86">
        <f t="shared" si="12"/>
        <v>0</v>
      </c>
      <c r="F61" s="83">
        <f t="shared" si="13"/>
        <v>0</v>
      </c>
      <c r="G61" s="83" t="s">
        <v>13</v>
      </c>
      <c r="H61" s="83">
        <f t="shared" si="14"/>
        <v>0</v>
      </c>
    </row>
    <row r="62" spans="1:8">
      <c r="A62" s="85" t="e">
        <f>#REF!</f>
        <v>#REF!</v>
      </c>
      <c r="B62" s="81" t="e">
        <f t="shared" si="10"/>
        <v>#VALUE!</v>
      </c>
      <c r="C62" s="81" t="s">
        <v>28</v>
      </c>
      <c r="D62" s="82">
        <f t="shared" si="11"/>
        <v>0</v>
      </c>
      <c r="E62" s="86">
        <f t="shared" si="12"/>
        <v>0</v>
      </c>
      <c r="F62" s="83">
        <f t="shared" si="13"/>
        <v>0</v>
      </c>
      <c r="G62" s="83" t="s">
        <v>13</v>
      </c>
      <c r="H62" s="83">
        <f t="shared" si="14"/>
        <v>0</v>
      </c>
    </row>
    <row r="63" spans="1:8">
      <c r="A63" s="85" t="e">
        <f>#REF!</f>
        <v>#REF!</v>
      </c>
      <c r="B63" s="81" t="e">
        <f t="shared" si="10"/>
        <v>#VALUE!</v>
      </c>
      <c r="C63" s="81" t="s">
        <v>28</v>
      </c>
      <c r="D63" s="82">
        <f t="shared" si="11"/>
        <v>0</v>
      </c>
      <c r="E63" s="86">
        <f t="shared" si="12"/>
        <v>0</v>
      </c>
      <c r="F63" s="83">
        <f t="shared" si="13"/>
        <v>0</v>
      </c>
      <c r="G63" s="83" t="s">
        <v>13</v>
      </c>
      <c r="H63" s="83">
        <f t="shared" si="14"/>
        <v>0</v>
      </c>
    </row>
    <row r="64" spans="1:8">
      <c r="A64" s="85" t="e">
        <f>#REF!</f>
        <v>#REF!</v>
      </c>
      <c r="B64" s="81" t="e">
        <f t="shared" si="10"/>
        <v>#VALUE!</v>
      </c>
      <c r="C64" s="81" t="s">
        <v>28</v>
      </c>
      <c r="D64" s="82">
        <f t="shared" si="11"/>
        <v>0</v>
      </c>
      <c r="E64" s="86">
        <f t="shared" si="12"/>
        <v>0</v>
      </c>
      <c r="F64" s="83">
        <f t="shared" si="13"/>
        <v>0</v>
      </c>
      <c r="G64" s="83" t="s">
        <v>13</v>
      </c>
      <c r="H64" s="83">
        <f t="shared" si="14"/>
        <v>0</v>
      </c>
    </row>
    <row r="65" spans="1:8">
      <c r="A65" s="85" t="e">
        <f>#REF!</f>
        <v>#REF!</v>
      </c>
      <c r="B65" s="81" t="e">
        <f t="shared" si="10"/>
        <v>#VALUE!</v>
      </c>
      <c r="C65" s="81" t="s">
        <v>28</v>
      </c>
      <c r="D65" s="82">
        <f t="shared" si="11"/>
        <v>0</v>
      </c>
      <c r="E65" s="86">
        <f t="shared" si="12"/>
        <v>0</v>
      </c>
      <c r="F65" s="83">
        <f t="shared" si="13"/>
        <v>0</v>
      </c>
      <c r="G65" s="83" t="s">
        <v>13</v>
      </c>
      <c r="H65" s="83">
        <f t="shared" si="14"/>
        <v>0</v>
      </c>
    </row>
    <row r="66" spans="1:8">
      <c r="A66" s="85" t="e">
        <f>#REF!</f>
        <v>#REF!</v>
      </c>
      <c r="B66" s="81" t="e">
        <f t="shared" si="10"/>
        <v>#VALUE!</v>
      </c>
      <c r="C66" s="81" t="s">
        <v>28</v>
      </c>
      <c r="D66" s="82">
        <f t="shared" si="11"/>
        <v>0</v>
      </c>
      <c r="E66" s="86">
        <f t="shared" si="12"/>
        <v>0</v>
      </c>
      <c r="F66" s="83">
        <f t="shared" si="13"/>
        <v>0</v>
      </c>
      <c r="G66" s="83" t="s">
        <v>13</v>
      </c>
      <c r="H66" s="83">
        <f t="shared" si="14"/>
        <v>0</v>
      </c>
    </row>
    <row r="67" spans="1:8">
      <c r="A67" s="85" t="e">
        <f>#REF!</f>
        <v>#REF!</v>
      </c>
      <c r="B67" s="81" t="e">
        <f t="shared" si="10"/>
        <v>#VALUE!</v>
      </c>
      <c r="C67" s="81" t="s">
        <v>28</v>
      </c>
      <c r="D67" s="82">
        <f t="shared" si="11"/>
        <v>0</v>
      </c>
      <c r="E67" s="86">
        <f t="shared" si="12"/>
        <v>0</v>
      </c>
      <c r="F67" s="83">
        <f t="shared" si="13"/>
        <v>0</v>
      </c>
      <c r="G67" s="83" t="s">
        <v>13</v>
      </c>
      <c r="H67" s="83">
        <f t="shared" si="14"/>
        <v>0</v>
      </c>
    </row>
    <row r="68" spans="1:8">
      <c r="A68" s="85" t="e">
        <f>#REF!</f>
        <v>#REF!</v>
      </c>
      <c r="B68" s="81" t="e">
        <f t="shared" si="10"/>
        <v>#VALUE!</v>
      </c>
      <c r="C68" s="81" t="s">
        <v>28</v>
      </c>
      <c r="D68" s="82">
        <f t="shared" si="11"/>
        <v>0</v>
      </c>
      <c r="E68" s="86">
        <f t="shared" si="12"/>
        <v>0</v>
      </c>
      <c r="F68" s="83">
        <f t="shared" si="13"/>
        <v>0</v>
      </c>
      <c r="G68" s="83" t="s">
        <v>13</v>
      </c>
      <c r="H68" s="83">
        <f t="shared" si="14"/>
        <v>0</v>
      </c>
    </row>
    <row r="69" spans="1:8">
      <c r="A69" s="85" t="e">
        <f>#REF!</f>
        <v>#REF!</v>
      </c>
      <c r="B69" s="81" t="e">
        <f t="shared" si="10"/>
        <v>#VALUE!</v>
      </c>
      <c r="C69" s="81" t="s">
        <v>28</v>
      </c>
      <c r="D69" s="82">
        <f t="shared" si="11"/>
        <v>0</v>
      </c>
      <c r="E69" s="86">
        <f t="shared" si="12"/>
        <v>0</v>
      </c>
      <c r="F69" s="83">
        <f t="shared" si="13"/>
        <v>0</v>
      </c>
      <c r="G69" s="83" t="s">
        <v>13</v>
      </c>
      <c r="H69" s="83">
        <f t="shared" si="14"/>
        <v>0</v>
      </c>
    </row>
    <row r="70" spans="1:8">
      <c r="A70" s="85" t="e">
        <f>#REF!</f>
        <v>#REF!</v>
      </c>
      <c r="B70" s="81" t="e">
        <f t="shared" si="10"/>
        <v>#VALUE!</v>
      </c>
      <c r="C70" s="81" t="s">
        <v>28</v>
      </c>
      <c r="D70" s="82">
        <f t="shared" si="11"/>
        <v>0</v>
      </c>
      <c r="E70" s="86">
        <f t="shared" si="12"/>
        <v>0</v>
      </c>
      <c r="F70" s="83">
        <f t="shared" si="13"/>
        <v>0</v>
      </c>
      <c r="G70" s="83" t="s">
        <v>13</v>
      </c>
      <c r="H70" s="83">
        <f t="shared" si="14"/>
        <v>0</v>
      </c>
    </row>
    <row r="71" spans="1:8">
      <c r="A71" s="85" t="e">
        <f>#REF!</f>
        <v>#REF!</v>
      </c>
      <c r="B71" s="81" t="e">
        <f t="shared" si="10"/>
        <v>#VALUE!</v>
      </c>
      <c r="C71" s="81" t="s">
        <v>28</v>
      </c>
      <c r="D71" s="82">
        <f t="shared" si="11"/>
        <v>0</v>
      </c>
      <c r="E71" s="86">
        <f t="shared" si="12"/>
        <v>0</v>
      </c>
      <c r="F71" s="83">
        <f t="shared" si="13"/>
        <v>0</v>
      </c>
      <c r="G71" s="83" t="s">
        <v>13</v>
      </c>
      <c r="H71" s="83">
        <f t="shared" si="14"/>
        <v>0</v>
      </c>
    </row>
    <row r="72" spans="1:8">
      <c r="A72" s="85" t="e">
        <f>#REF!</f>
        <v>#REF!</v>
      </c>
      <c r="B72" s="81" t="e">
        <f t="shared" si="10"/>
        <v>#VALUE!</v>
      </c>
      <c r="C72" s="81" t="s">
        <v>28</v>
      </c>
      <c r="D72" s="82">
        <f t="shared" si="11"/>
        <v>0</v>
      </c>
      <c r="E72" s="86">
        <f t="shared" si="12"/>
        <v>0</v>
      </c>
      <c r="F72" s="83">
        <f t="shared" si="13"/>
        <v>0</v>
      </c>
      <c r="G72" s="83" t="s">
        <v>13</v>
      </c>
      <c r="H72" s="83">
        <f t="shared" si="14"/>
        <v>0</v>
      </c>
    </row>
    <row r="73" spans="1:8">
      <c r="A73" s="85" t="e">
        <f>#REF!</f>
        <v>#REF!</v>
      </c>
      <c r="B73" s="81" t="e">
        <f t="shared" si="10"/>
        <v>#VALUE!</v>
      </c>
      <c r="C73" s="81" t="s">
        <v>28</v>
      </c>
      <c r="D73" s="82">
        <f t="shared" si="11"/>
        <v>0</v>
      </c>
      <c r="E73" s="86">
        <f t="shared" si="12"/>
        <v>0</v>
      </c>
      <c r="F73" s="83">
        <f t="shared" si="13"/>
        <v>0</v>
      </c>
      <c r="G73" s="83" t="s">
        <v>13</v>
      </c>
      <c r="H73" s="83">
        <f t="shared" si="14"/>
        <v>0</v>
      </c>
    </row>
    <row r="74" spans="1:8">
      <c r="A74" s="85" t="e">
        <f>#REF!</f>
        <v>#REF!</v>
      </c>
      <c r="B74" s="81" t="e">
        <f t="shared" si="10"/>
        <v>#VALUE!</v>
      </c>
      <c r="C74" s="81" t="s">
        <v>28</v>
      </c>
      <c r="D74" s="82">
        <f t="shared" si="11"/>
        <v>0</v>
      </c>
      <c r="E74" s="86">
        <f t="shared" si="12"/>
        <v>0</v>
      </c>
      <c r="F74" s="83">
        <f t="shared" si="13"/>
        <v>0</v>
      </c>
      <c r="G74" s="83" t="s">
        <v>13</v>
      </c>
      <c r="H74" s="83">
        <f t="shared" si="14"/>
        <v>0</v>
      </c>
    </row>
    <row r="75" spans="1:8">
      <c r="A75" s="85" t="e">
        <f>#REF!</f>
        <v>#REF!</v>
      </c>
      <c r="B75" s="81" t="e">
        <f t="shared" si="10"/>
        <v>#VALUE!</v>
      </c>
      <c r="C75" s="81" t="s">
        <v>28</v>
      </c>
      <c r="D75" s="82">
        <f t="shared" si="11"/>
        <v>0</v>
      </c>
      <c r="E75" s="86">
        <f t="shared" si="12"/>
        <v>0</v>
      </c>
      <c r="F75" s="83">
        <f t="shared" si="13"/>
        <v>0</v>
      </c>
      <c r="G75" s="83" t="s">
        <v>13</v>
      </c>
      <c r="H75" s="83">
        <f t="shared" si="14"/>
        <v>0</v>
      </c>
    </row>
    <row r="76" spans="1:8">
      <c r="A76" s="85" t="e">
        <f>#REF!</f>
        <v>#REF!</v>
      </c>
      <c r="B76" s="81" t="e">
        <f t="shared" si="10"/>
        <v>#VALUE!</v>
      </c>
      <c r="C76" s="81" t="s">
        <v>28</v>
      </c>
      <c r="D76" s="82">
        <f t="shared" si="11"/>
        <v>0</v>
      </c>
      <c r="E76" s="86">
        <f t="shared" si="12"/>
        <v>0</v>
      </c>
      <c r="F76" s="83">
        <f t="shared" si="13"/>
        <v>0</v>
      </c>
      <c r="G76" s="83" t="s">
        <v>13</v>
      </c>
      <c r="H76" s="83">
        <f t="shared" si="14"/>
        <v>0</v>
      </c>
    </row>
    <row r="77" spans="1:8">
      <c r="A77" s="85" t="e">
        <f>#REF!</f>
        <v>#REF!</v>
      </c>
      <c r="B77" s="81" t="e">
        <f t="shared" si="10"/>
        <v>#VALUE!</v>
      </c>
      <c r="C77" s="81" t="s">
        <v>28</v>
      </c>
      <c r="D77" s="82">
        <f t="shared" si="11"/>
        <v>0</v>
      </c>
      <c r="E77" s="86">
        <f t="shared" si="12"/>
        <v>0</v>
      </c>
      <c r="F77" s="83">
        <f t="shared" si="13"/>
        <v>0</v>
      </c>
      <c r="G77" s="83" t="s">
        <v>13</v>
      </c>
      <c r="H77" s="83">
        <f t="shared" si="14"/>
        <v>0</v>
      </c>
    </row>
    <row r="78" spans="1:8">
      <c r="A78" s="85" t="e">
        <f>#REF!</f>
        <v>#REF!</v>
      </c>
      <c r="B78" s="81" t="e">
        <f t="shared" si="10"/>
        <v>#VALUE!</v>
      </c>
      <c r="C78" s="81" t="s">
        <v>28</v>
      </c>
      <c r="D78" s="82">
        <f t="shared" si="11"/>
        <v>0</v>
      </c>
      <c r="E78" s="86">
        <f t="shared" si="12"/>
        <v>0</v>
      </c>
      <c r="F78" s="83">
        <f t="shared" si="13"/>
        <v>0</v>
      </c>
      <c r="G78" s="83" t="s">
        <v>13</v>
      </c>
      <c r="H78" s="83">
        <f t="shared" si="14"/>
        <v>0</v>
      </c>
    </row>
    <row r="79" spans="1:8">
      <c r="A79" s="85" t="e">
        <f>#REF!</f>
        <v>#REF!</v>
      </c>
      <c r="B79" s="81" t="e">
        <f t="shared" si="10"/>
        <v>#VALUE!</v>
      </c>
      <c r="C79" s="81" t="s">
        <v>28</v>
      </c>
      <c r="D79" s="82">
        <f t="shared" si="11"/>
        <v>0</v>
      </c>
      <c r="E79" s="86">
        <f t="shared" si="12"/>
        <v>0</v>
      </c>
      <c r="F79" s="83">
        <f t="shared" si="13"/>
        <v>0</v>
      </c>
      <c r="G79" s="83" t="s">
        <v>13</v>
      </c>
      <c r="H79" s="83">
        <f t="shared" si="14"/>
        <v>0</v>
      </c>
    </row>
    <row r="80" spans="1:8">
      <c r="A80" s="85" t="e">
        <f>#REF!</f>
        <v>#REF!</v>
      </c>
      <c r="B80" s="81" t="e">
        <f t="shared" si="10"/>
        <v>#VALUE!</v>
      </c>
      <c r="C80" s="81" t="s">
        <v>28</v>
      </c>
      <c r="D80" s="82">
        <f t="shared" si="11"/>
        <v>0</v>
      </c>
      <c r="E80" s="86">
        <f t="shared" si="12"/>
        <v>0</v>
      </c>
      <c r="F80" s="83">
        <f t="shared" si="13"/>
        <v>0</v>
      </c>
      <c r="G80" s="83" t="s">
        <v>13</v>
      </c>
      <c r="H80" s="83">
        <f t="shared" si="14"/>
        <v>0</v>
      </c>
    </row>
    <row r="81" spans="1:8">
      <c r="A81" s="85" t="e">
        <f>#REF!</f>
        <v>#REF!</v>
      </c>
      <c r="B81" s="81" t="e">
        <f t="shared" si="10"/>
        <v>#VALUE!</v>
      </c>
      <c r="C81" s="81" t="s">
        <v>28</v>
      </c>
      <c r="D81" s="82">
        <f t="shared" si="11"/>
        <v>0</v>
      </c>
      <c r="E81" s="86">
        <f t="shared" si="12"/>
        <v>0</v>
      </c>
      <c r="F81" s="83">
        <f t="shared" si="13"/>
        <v>0</v>
      </c>
      <c r="G81" s="83" t="s">
        <v>13</v>
      </c>
      <c r="H81" s="83">
        <f t="shared" si="14"/>
        <v>0</v>
      </c>
    </row>
    <row r="82" spans="1:8">
      <c r="A82" s="85" t="e">
        <f>#REF!</f>
        <v>#REF!</v>
      </c>
      <c r="B82" s="81" t="e">
        <f t="shared" si="10"/>
        <v>#VALUE!</v>
      </c>
      <c r="C82" s="81" t="s">
        <v>28</v>
      </c>
      <c r="D82" s="82">
        <f t="shared" si="11"/>
        <v>0</v>
      </c>
      <c r="E82" s="86">
        <f t="shared" si="12"/>
        <v>0</v>
      </c>
      <c r="F82" s="83">
        <f t="shared" si="13"/>
        <v>0</v>
      </c>
      <c r="G82" s="83" t="s">
        <v>13</v>
      </c>
      <c r="H82" s="83">
        <f t="shared" si="14"/>
        <v>0</v>
      </c>
    </row>
    <row r="83" spans="1:8">
      <c r="A83" s="85" t="e">
        <f>#REF!</f>
        <v>#REF!</v>
      </c>
      <c r="B83" s="81" t="e">
        <f t="shared" si="10"/>
        <v>#VALUE!</v>
      </c>
      <c r="C83" s="81" t="s">
        <v>28</v>
      </c>
      <c r="D83" s="82">
        <f t="shared" si="11"/>
        <v>0</v>
      </c>
      <c r="E83" s="86">
        <f t="shared" si="12"/>
        <v>0</v>
      </c>
      <c r="F83" s="83">
        <f t="shared" si="13"/>
        <v>0</v>
      </c>
      <c r="G83" s="83" t="s">
        <v>13</v>
      </c>
      <c r="H83" s="83">
        <f t="shared" si="14"/>
        <v>0</v>
      </c>
    </row>
    <row r="84" spans="1:8">
      <c r="A84" s="85" t="e">
        <f>#REF!</f>
        <v>#REF!</v>
      </c>
      <c r="B84" s="81" t="e">
        <f t="shared" si="10"/>
        <v>#VALUE!</v>
      </c>
      <c r="C84" s="81" t="s">
        <v>28</v>
      </c>
      <c r="D84" s="82">
        <f t="shared" si="11"/>
        <v>0</v>
      </c>
      <c r="E84" s="86">
        <f t="shared" si="12"/>
        <v>0</v>
      </c>
      <c r="F84" s="83">
        <f t="shared" si="13"/>
        <v>0</v>
      </c>
      <c r="G84" s="83" t="s">
        <v>13</v>
      </c>
      <c r="H84" s="83">
        <f t="shared" si="14"/>
        <v>0</v>
      </c>
    </row>
    <row r="85" spans="1:8">
      <c r="A85" s="85" t="e">
        <f>#REF!</f>
        <v>#REF!</v>
      </c>
      <c r="B85" s="81" t="e">
        <f t="shared" si="10"/>
        <v>#VALUE!</v>
      </c>
      <c r="C85" s="81" t="s">
        <v>28</v>
      </c>
      <c r="D85" s="82">
        <f t="shared" si="11"/>
        <v>0</v>
      </c>
      <c r="E85" s="86">
        <f t="shared" si="12"/>
        <v>0</v>
      </c>
      <c r="F85" s="83">
        <f t="shared" si="13"/>
        <v>0</v>
      </c>
      <c r="G85" s="83" t="s">
        <v>13</v>
      </c>
      <c r="H85" s="83">
        <f t="shared" si="14"/>
        <v>0</v>
      </c>
    </row>
    <row r="86" spans="1:8">
      <c r="A86" s="85" t="e">
        <f>#REF!</f>
        <v>#REF!</v>
      </c>
      <c r="B86" s="81" t="e">
        <f t="shared" si="10"/>
        <v>#VALUE!</v>
      </c>
      <c r="C86" s="81" t="s">
        <v>28</v>
      </c>
      <c r="D86" s="82">
        <f t="shared" si="11"/>
        <v>0</v>
      </c>
      <c r="E86" s="86">
        <f t="shared" si="12"/>
        <v>0</v>
      </c>
      <c r="F86" s="83">
        <f t="shared" si="13"/>
        <v>0</v>
      </c>
      <c r="G86" s="83" t="s">
        <v>13</v>
      </c>
      <c r="H86" s="83">
        <f t="shared" si="14"/>
        <v>0</v>
      </c>
    </row>
    <row r="87" spans="1:8">
      <c r="A87" s="85" t="e">
        <f>#REF!</f>
        <v>#REF!</v>
      </c>
      <c r="B87" s="81" t="e">
        <f t="shared" si="10"/>
        <v>#VALUE!</v>
      </c>
      <c r="C87" s="81" t="s">
        <v>28</v>
      </c>
      <c r="D87" s="82">
        <f t="shared" si="11"/>
        <v>0</v>
      </c>
      <c r="E87" s="86">
        <f t="shared" si="12"/>
        <v>0</v>
      </c>
      <c r="F87" s="83">
        <f t="shared" si="13"/>
        <v>0</v>
      </c>
      <c r="G87" s="83" t="s">
        <v>13</v>
      </c>
      <c r="H87" s="83">
        <f t="shared" si="14"/>
        <v>0</v>
      </c>
    </row>
    <row r="88" spans="1:8">
      <c r="A88" s="85" t="e">
        <f>#REF!</f>
        <v>#REF!</v>
      </c>
      <c r="B88" s="81" t="e">
        <f t="shared" si="10"/>
        <v>#VALUE!</v>
      </c>
      <c r="C88" s="81" t="s">
        <v>28</v>
      </c>
      <c r="D88" s="82">
        <f t="shared" si="11"/>
        <v>0</v>
      </c>
      <c r="E88" s="86">
        <f t="shared" si="12"/>
        <v>0</v>
      </c>
      <c r="F88" s="83">
        <f t="shared" si="13"/>
        <v>0</v>
      </c>
      <c r="G88" s="83" t="s">
        <v>13</v>
      </c>
      <c r="H88" s="83">
        <f t="shared" si="14"/>
        <v>0</v>
      </c>
    </row>
    <row r="89" spans="1:8">
      <c r="A89" s="85" t="e">
        <f>#REF!</f>
        <v>#REF!</v>
      </c>
      <c r="B89" s="81" t="e">
        <f t="shared" si="10"/>
        <v>#VALUE!</v>
      </c>
      <c r="C89" s="81" t="s">
        <v>28</v>
      </c>
      <c r="D89" s="82">
        <f t="shared" si="11"/>
        <v>0</v>
      </c>
      <c r="E89" s="86">
        <f t="shared" si="12"/>
        <v>0</v>
      </c>
      <c r="F89" s="83">
        <f t="shared" si="13"/>
        <v>0</v>
      </c>
      <c r="G89" s="83" t="s">
        <v>13</v>
      </c>
      <c r="H89" s="83">
        <f t="shared" si="14"/>
        <v>0</v>
      </c>
    </row>
    <row r="90" spans="1:8">
      <c r="A90" s="85" t="e">
        <f>#REF!</f>
        <v>#REF!</v>
      </c>
      <c r="B90" s="81" t="e">
        <f t="shared" si="10"/>
        <v>#VALUE!</v>
      </c>
      <c r="C90" s="81" t="s">
        <v>28</v>
      </c>
      <c r="D90" s="82">
        <f t="shared" si="11"/>
        <v>0</v>
      </c>
      <c r="E90" s="86">
        <f t="shared" si="12"/>
        <v>0</v>
      </c>
      <c r="F90" s="83">
        <f t="shared" si="13"/>
        <v>0</v>
      </c>
      <c r="G90" s="83" t="s">
        <v>13</v>
      </c>
      <c r="H90" s="83">
        <f t="shared" si="14"/>
        <v>0</v>
      </c>
    </row>
    <row r="91" spans="1:8">
      <c r="A91" s="85" t="e">
        <f>#REF!</f>
        <v>#REF!</v>
      </c>
      <c r="B91" s="81" t="e">
        <f t="shared" si="10"/>
        <v>#VALUE!</v>
      </c>
      <c r="C91" s="81" t="s">
        <v>28</v>
      </c>
      <c r="D91" s="82">
        <f t="shared" si="11"/>
        <v>0</v>
      </c>
      <c r="E91" s="86">
        <f t="shared" si="12"/>
        <v>0</v>
      </c>
      <c r="F91" s="83">
        <f t="shared" si="13"/>
        <v>0</v>
      </c>
      <c r="G91" s="83" t="s">
        <v>13</v>
      </c>
      <c r="H91" s="83">
        <f t="shared" si="14"/>
        <v>0</v>
      </c>
    </row>
    <row r="92" spans="1:8">
      <c r="A92" s="85" t="e">
        <f>#REF!</f>
        <v>#REF!</v>
      </c>
      <c r="B92" s="81" t="e">
        <f t="shared" si="10"/>
        <v>#VALUE!</v>
      </c>
      <c r="C92" s="81" t="s">
        <v>28</v>
      </c>
      <c r="D92" s="82">
        <f t="shared" si="11"/>
        <v>0</v>
      </c>
      <c r="E92" s="86">
        <f t="shared" si="12"/>
        <v>0</v>
      </c>
      <c r="F92" s="83">
        <f t="shared" si="13"/>
        <v>0</v>
      </c>
      <c r="G92" s="83" t="s">
        <v>13</v>
      </c>
      <c r="H92" s="83">
        <f t="shared" si="14"/>
        <v>0</v>
      </c>
    </row>
    <row r="93" spans="1:8">
      <c r="A93" s="85" t="e">
        <f>#REF!</f>
        <v>#REF!</v>
      </c>
      <c r="B93" s="81" t="e">
        <f t="shared" si="10"/>
        <v>#VALUE!</v>
      </c>
      <c r="C93" s="81" t="s">
        <v>28</v>
      </c>
      <c r="D93" s="82">
        <f t="shared" si="11"/>
        <v>0</v>
      </c>
      <c r="E93" s="86">
        <f t="shared" si="12"/>
        <v>0</v>
      </c>
      <c r="F93" s="83">
        <f t="shared" si="13"/>
        <v>0</v>
      </c>
      <c r="G93" s="83" t="s">
        <v>13</v>
      </c>
      <c r="H93" s="83">
        <f t="shared" si="14"/>
        <v>0</v>
      </c>
    </row>
    <row r="94" spans="1:8">
      <c r="A94" s="85" t="e">
        <f>#REF!</f>
        <v>#REF!</v>
      </c>
      <c r="B94" s="81" t="e">
        <f t="shared" si="10"/>
        <v>#VALUE!</v>
      </c>
      <c r="C94" s="81" t="s">
        <v>28</v>
      </c>
      <c r="D94" s="82">
        <f t="shared" si="11"/>
        <v>0</v>
      </c>
      <c r="E94" s="86">
        <f t="shared" si="12"/>
        <v>0</v>
      </c>
      <c r="F94" s="83">
        <f t="shared" si="13"/>
        <v>0</v>
      </c>
      <c r="G94" s="83" t="s">
        <v>13</v>
      </c>
      <c r="H94" s="83">
        <f t="shared" si="14"/>
        <v>0</v>
      </c>
    </row>
    <row r="95" spans="1:8">
      <c r="A95" s="85" t="e">
        <f>#REF!</f>
        <v>#REF!</v>
      </c>
      <c r="B95" s="81" t="e">
        <f t="shared" si="10"/>
        <v>#VALUE!</v>
      </c>
      <c r="C95" s="81" t="s">
        <v>28</v>
      </c>
      <c r="D95" s="82">
        <f t="shared" si="11"/>
        <v>0</v>
      </c>
      <c r="E95" s="86">
        <f t="shared" si="12"/>
        <v>0</v>
      </c>
      <c r="F95" s="83">
        <f t="shared" si="13"/>
        <v>0</v>
      </c>
      <c r="G95" s="83" t="s">
        <v>13</v>
      </c>
      <c r="H95" s="83">
        <f t="shared" si="14"/>
        <v>0</v>
      </c>
    </row>
    <row r="96" spans="1:8">
      <c r="A96" s="85" t="e">
        <f>#REF!</f>
        <v>#REF!</v>
      </c>
      <c r="B96" s="81" t="e">
        <f t="shared" si="10"/>
        <v>#VALUE!</v>
      </c>
      <c r="C96" s="81" t="s">
        <v>28</v>
      </c>
      <c r="D96" s="82">
        <f t="shared" si="11"/>
        <v>0</v>
      </c>
      <c r="E96" s="86">
        <f t="shared" si="12"/>
        <v>0</v>
      </c>
      <c r="F96" s="83">
        <f t="shared" si="13"/>
        <v>0</v>
      </c>
      <c r="G96" s="83" t="s">
        <v>13</v>
      </c>
      <c r="H96" s="83">
        <f t="shared" si="14"/>
        <v>0</v>
      </c>
    </row>
    <row r="97" spans="1:8">
      <c r="A97" s="85" t="e">
        <f>#REF!</f>
        <v>#REF!</v>
      </c>
      <c r="B97" s="81" t="e">
        <f t="shared" si="10"/>
        <v>#VALUE!</v>
      </c>
      <c r="C97" s="81" t="s">
        <v>28</v>
      </c>
      <c r="D97" s="82">
        <f t="shared" si="11"/>
        <v>0</v>
      </c>
      <c r="E97" s="86">
        <f t="shared" si="12"/>
        <v>0</v>
      </c>
      <c r="F97" s="83">
        <f t="shared" si="13"/>
        <v>0</v>
      </c>
      <c r="G97" s="83" t="s">
        <v>13</v>
      </c>
      <c r="H97" s="83">
        <f t="shared" si="14"/>
        <v>0</v>
      </c>
    </row>
    <row r="98" spans="1:8">
      <c r="A98" s="85" t="e">
        <f>#REF!</f>
        <v>#REF!</v>
      </c>
      <c r="B98" s="81" t="e">
        <f t="shared" ref="B98:B109" si="15">MID(O98,FIND(" ",O98)+1,8)</f>
        <v>#VALUE!</v>
      </c>
      <c r="C98" s="81" t="s">
        <v>28</v>
      </c>
      <c r="D98" s="82">
        <f t="shared" ref="D98:D109" si="16">L98</f>
        <v>0</v>
      </c>
      <c r="E98" s="86">
        <f t="shared" ref="E98:E109" si="17">M98/100</f>
        <v>0</v>
      </c>
      <c r="F98" s="83">
        <f t="shared" ref="F98:F109" si="18">(D98*E98)</f>
        <v>0</v>
      </c>
      <c r="G98" s="83" t="s">
        <v>13</v>
      </c>
      <c r="H98" s="83">
        <f t="shared" ref="H98:H109" si="19">Q98</f>
        <v>0</v>
      </c>
    </row>
    <row r="99" spans="1:8">
      <c r="A99" s="85" t="e">
        <f>#REF!</f>
        <v>#REF!</v>
      </c>
      <c r="B99" s="81" t="e">
        <f t="shared" si="15"/>
        <v>#VALUE!</v>
      </c>
      <c r="C99" s="81" t="s">
        <v>28</v>
      </c>
      <c r="D99" s="82">
        <f t="shared" si="16"/>
        <v>0</v>
      </c>
      <c r="E99" s="86">
        <f t="shared" si="17"/>
        <v>0</v>
      </c>
      <c r="F99" s="83">
        <f t="shared" si="18"/>
        <v>0</v>
      </c>
      <c r="G99" s="83" t="s">
        <v>13</v>
      </c>
      <c r="H99" s="83">
        <f t="shared" si="19"/>
        <v>0</v>
      </c>
    </row>
    <row r="100" spans="1:8">
      <c r="A100" s="85" t="e">
        <f>#REF!</f>
        <v>#REF!</v>
      </c>
      <c r="B100" s="81" t="e">
        <f t="shared" si="15"/>
        <v>#VALUE!</v>
      </c>
      <c r="C100" s="81" t="s">
        <v>28</v>
      </c>
      <c r="D100" s="82">
        <f t="shared" si="16"/>
        <v>0</v>
      </c>
      <c r="E100" s="86">
        <f t="shared" si="17"/>
        <v>0</v>
      </c>
      <c r="F100" s="83">
        <f t="shared" si="18"/>
        <v>0</v>
      </c>
      <c r="G100" s="83" t="s">
        <v>13</v>
      </c>
      <c r="H100" s="83">
        <f t="shared" si="19"/>
        <v>0</v>
      </c>
    </row>
    <row r="101" spans="1:8">
      <c r="A101" s="85" t="e">
        <f>#REF!</f>
        <v>#REF!</v>
      </c>
      <c r="B101" s="81" t="e">
        <f t="shared" si="15"/>
        <v>#VALUE!</v>
      </c>
      <c r="C101" s="81" t="s">
        <v>28</v>
      </c>
      <c r="D101" s="82">
        <f t="shared" si="16"/>
        <v>0</v>
      </c>
      <c r="E101" s="86">
        <f t="shared" si="17"/>
        <v>0</v>
      </c>
      <c r="F101" s="83">
        <f t="shared" si="18"/>
        <v>0</v>
      </c>
      <c r="G101" s="83" t="s">
        <v>13</v>
      </c>
      <c r="H101" s="83">
        <f t="shared" si="19"/>
        <v>0</v>
      </c>
    </row>
    <row r="102" spans="1:8">
      <c r="A102" s="85" t="e">
        <f>#REF!</f>
        <v>#REF!</v>
      </c>
      <c r="B102" s="81" t="e">
        <f t="shared" si="15"/>
        <v>#VALUE!</v>
      </c>
      <c r="C102" s="81" t="s">
        <v>28</v>
      </c>
      <c r="D102" s="82">
        <f t="shared" si="16"/>
        <v>0</v>
      </c>
      <c r="E102" s="86">
        <f t="shared" si="17"/>
        <v>0</v>
      </c>
      <c r="F102" s="83">
        <f t="shared" si="18"/>
        <v>0</v>
      </c>
      <c r="G102" s="83" t="s">
        <v>13</v>
      </c>
      <c r="H102" s="83">
        <f t="shared" si="19"/>
        <v>0</v>
      </c>
    </row>
    <row r="103" spans="1:8">
      <c r="A103" s="85" t="e">
        <f>#REF!</f>
        <v>#REF!</v>
      </c>
      <c r="B103" s="81" t="e">
        <f t="shared" si="15"/>
        <v>#VALUE!</v>
      </c>
      <c r="C103" s="81" t="s">
        <v>28</v>
      </c>
      <c r="D103" s="82">
        <f t="shared" si="16"/>
        <v>0</v>
      </c>
      <c r="E103" s="86">
        <f t="shared" si="17"/>
        <v>0</v>
      </c>
      <c r="F103" s="83">
        <f t="shared" si="18"/>
        <v>0</v>
      </c>
      <c r="G103" s="83" t="s">
        <v>13</v>
      </c>
      <c r="H103" s="83">
        <f t="shared" si="19"/>
        <v>0</v>
      </c>
    </row>
    <row r="104" spans="1:8">
      <c r="A104" s="85" t="e">
        <f>#REF!</f>
        <v>#REF!</v>
      </c>
      <c r="B104" s="81" t="e">
        <f t="shared" si="15"/>
        <v>#VALUE!</v>
      </c>
      <c r="C104" s="81" t="s">
        <v>28</v>
      </c>
      <c r="D104" s="82">
        <f t="shared" si="16"/>
        <v>0</v>
      </c>
      <c r="E104" s="86">
        <f t="shared" si="17"/>
        <v>0</v>
      </c>
      <c r="F104" s="83">
        <f t="shared" si="18"/>
        <v>0</v>
      </c>
      <c r="G104" s="83" t="s">
        <v>13</v>
      </c>
      <c r="H104" s="83">
        <f t="shared" si="19"/>
        <v>0</v>
      </c>
    </row>
    <row r="105" spans="1:8">
      <c r="A105" s="85" t="e">
        <f>#REF!</f>
        <v>#REF!</v>
      </c>
      <c r="B105" s="81" t="e">
        <f t="shared" si="15"/>
        <v>#VALUE!</v>
      </c>
      <c r="C105" s="81" t="s">
        <v>28</v>
      </c>
      <c r="D105" s="82">
        <f t="shared" si="16"/>
        <v>0</v>
      </c>
      <c r="E105" s="86">
        <f t="shared" si="17"/>
        <v>0</v>
      </c>
      <c r="F105" s="83">
        <f t="shared" si="18"/>
        <v>0</v>
      </c>
      <c r="G105" s="83" t="s">
        <v>13</v>
      </c>
      <c r="H105" s="83">
        <f t="shared" si="19"/>
        <v>0</v>
      </c>
    </row>
    <row r="106" spans="1:8">
      <c r="A106" s="85" t="e">
        <f>#REF!</f>
        <v>#REF!</v>
      </c>
      <c r="B106" s="81" t="e">
        <f t="shared" si="15"/>
        <v>#VALUE!</v>
      </c>
      <c r="C106" s="81" t="s">
        <v>28</v>
      </c>
      <c r="D106" s="82">
        <f t="shared" si="16"/>
        <v>0</v>
      </c>
      <c r="E106" s="86">
        <f t="shared" si="17"/>
        <v>0</v>
      </c>
      <c r="F106" s="83">
        <f t="shared" si="18"/>
        <v>0</v>
      </c>
      <c r="G106" s="83" t="s">
        <v>13</v>
      </c>
      <c r="H106" s="83">
        <f t="shared" si="19"/>
        <v>0</v>
      </c>
    </row>
    <row r="107" spans="1:8">
      <c r="A107" s="85" t="e">
        <f>#REF!</f>
        <v>#REF!</v>
      </c>
      <c r="B107" s="81" t="e">
        <f t="shared" si="15"/>
        <v>#VALUE!</v>
      </c>
      <c r="C107" s="81" t="s">
        <v>28</v>
      </c>
      <c r="D107" s="82">
        <f t="shared" si="16"/>
        <v>0</v>
      </c>
      <c r="E107" s="86">
        <f t="shared" si="17"/>
        <v>0</v>
      </c>
      <c r="F107" s="83">
        <f t="shared" si="18"/>
        <v>0</v>
      </c>
      <c r="G107" s="83" t="s">
        <v>13</v>
      </c>
      <c r="H107" s="83">
        <f t="shared" si="19"/>
        <v>0</v>
      </c>
    </row>
    <row r="108" spans="1:8">
      <c r="A108" s="85" t="e">
        <f>#REF!</f>
        <v>#REF!</v>
      </c>
      <c r="B108" s="81" t="e">
        <f t="shared" si="15"/>
        <v>#VALUE!</v>
      </c>
      <c r="C108" s="81" t="s">
        <v>28</v>
      </c>
      <c r="D108" s="82">
        <f t="shared" si="16"/>
        <v>0</v>
      </c>
      <c r="E108" s="86">
        <f t="shared" si="17"/>
        <v>0</v>
      </c>
      <c r="F108" s="83">
        <f t="shared" si="18"/>
        <v>0</v>
      </c>
      <c r="G108" s="83" t="s">
        <v>13</v>
      </c>
      <c r="H108" s="83">
        <f t="shared" si="19"/>
        <v>0</v>
      </c>
    </row>
    <row r="109" spans="1:8">
      <c r="A109" s="85" t="e">
        <f>#REF!</f>
        <v>#REF!</v>
      </c>
      <c r="B109" s="81" t="e">
        <f t="shared" si="15"/>
        <v>#VALUE!</v>
      </c>
      <c r="C109" s="81" t="s">
        <v>28</v>
      </c>
      <c r="D109" s="82">
        <f t="shared" si="16"/>
        <v>0</v>
      </c>
      <c r="E109" s="86">
        <f t="shared" si="17"/>
        <v>0</v>
      </c>
      <c r="F109" s="83">
        <f t="shared" si="18"/>
        <v>0</v>
      </c>
      <c r="G109" s="83" t="s">
        <v>13</v>
      </c>
      <c r="H109" s="83">
        <f t="shared" si="19"/>
        <v>0</v>
      </c>
    </row>
    <row r="110" spans="1:8">
      <c r="A110" s="85" t="e">
        <f>#REF!</f>
        <v>#REF!</v>
      </c>
      <c r="B110" s="81" t="e">
        <f t="shared" ref="B110:B115" si="20">MID(O107,FIND(" ",O107)+1,8)</f>
        <v>#VALUE!</v>
      </c>
      <c r="C110" s="81" t="s">
        <v>28</v>
      </c>
      <c r="D110" s="82">
        <f t="shared" ref="D110:D115" si="21">L107</f>
        <v>0</v>
      </c>
      <c r="E110" s="86">
        <f t="shared" ref="E110:E115" si="22">M107/100</f>
        <v>0</v>
      </c>
      <c r="F110" s="83">
        <f t="shared" ref="F110:F115" si="23">(D110*E110)</f>
        <v>0</v>
      </c>
      <c r="G110" s="83"/>
      <c r="H110" s="83">
        <f t="shared" ref="H110:H115" si="24">Q107</f>
        <v>0</v>
      </c>
    </row>
    <row r="111" spans="1:8">
      <c r="A111" s="85" t="e">
        <f>#REF!</f>
        <v>#REF!</v>
      </c>
      <c r="B111" s="81" t="e">
        <f t="shared" si="20"/>
        <v>#VALUE!</v>
      </c>
      <c r="C111" s="81" t="s">
        <v>28</v>
      </c>
      <c r="D111" s="82">
        <f t="shared" si="21"/>
        <v>0</v>
      </c>
      <c r="E111" s="86">
        <f t="shared" si="22"/>
        <v>0</v>
      </c>
      <c r="F111" s="83">
        <f t="shared" si="23"/>
        <v>0</v>
      </c>
      <c r="G111" s="83"/>
      <c r="H111" s="83">
        <f t="shared" si="24"/>
        <v>0</v>
      </c>
    </row>
    <row r="112" spans="1:8">
      <c r="A112" s="85" t="e">
        <f>#REF!</f>
        <v>#REF!</v>
      </c>
      <c r="B112" s="81" t="e">
        <f t="shared" si="20"/>
        <v>#VALUE!</v>
      </c>
      <c r="C112" s="81" t="s">
        <v>28</v>
      </c>
      <c r="D112" s="82">
        <f t="shared" si="21"/>
        <v>0</v>
      </c>
      <c r="E112" s="86">
        <f t="shared" si="22"/>
        <v>0</v>
      </c>
      <c r="F112" s="83">
        <f t="shared" si="23"/>
        <v>0</v>
      </c>
      <c r="G112" s="83"/>
      <c r="H112" s="83">
        <f t="shared" si="24"/>
        <v>0</v>
      </c>
    </row>
    <row r="113" spans="1:8">
      <c r="A113" s="85" t="e">
        <f>#REF!</f>
        <v>#REF!</v>
      </c>
      <c r="B113" s="81" t="e">
        <f t="shared" si="20"/>
        <v>#VALUE!</v>
      </c>
      <c r="C113" s="81" t="s">
        <v>28</v>
      </c>
      <c r="D113" s="82">
        <f t="shared" si="21"/>
        <v>0</v>
      </c>
      <c r="E113" s="86">
        <f t="shared" si="22"/>
        <v>0</v>
      </c>
      <c r="F113" s="83">
        <f t="shared" si="23"/>
        <v>0</v>
      </c>
      <c r="G113" s="83"/>
      <c r="H113" s="83">
        <f t="shared" si="24"/>
        <v>0</v>
      </c>
    </row>
    <row r="114" spans="1:8">
      <c r="A114" s="85" t="e">
        <f>#REF!</f>
        <v>#REF!</v>
      </c>
      <c r="B114" s="81" t="e">
        <f t="shared" si="20"/>
        <v>#VALUE!</v>
      </c>
      <c r="C114" s="81" t="s">
        <v>28</v>
      </c>
      <c r="D114" s="82">
        <f t="shared" si="21"/>
        <v>0</v>
      </c>
      <c r="E114" s="86">
        <f t="shared" si="22"/>
        <v>0</v>
      </c>
      <c r="F114" s="83">
        <f t="shared" si="23"/>
        <v>0</v>
      </c>
      <c r="G114" s="83"/>
      <c r="H114" s="83">
        <f t="shared" si="24"/>
        <v>0</v>
      </c>
    </row>
    <row r="115" spans="1:8">
      <c r="A115" s="85" t="e">
        <f>#REF!</f>
        <v>#REF!</v>
      </c>
      <c r="B115" s="81" t="e">
        <f t="shared" si="20"/>
        <v>#VALUE!</v>
      </c>
      <c r="C115" s="81" t="s">
        <v>28</v>
      </c>
      <c r="D115" s="82">
        <f t="shared" si="21"/>
        <v>0</v>
      </c>
      <c r="E115" s="86">
        <f t="shared" si="22"/>
        <v>0</v>
      </c>
      <c r="F115" s="83">
        <f t="shared" si="23"/>
        <v>0</v>
      </c>
      <c r="G115" s="83"/>
      <c r="H115" s="83">
        <f t="shared" si="24"/>
        <v>0</v>
      </c>
    </row>
    <row r="116" spans="1:8">
      <c r="A116" s="85" t="e">
        <f>#REF!</f>
        <v>#REF!</v>
      </c>
      <c r="B116" s="81" t="e">
        <f t="shared" ref="B116:B179" si="25">MID(O113,FIND(" ",O113)+1,8)</f>
        <v>#VALUE!</v>
      </c>
      <c r="C116" s="81" t="s">
        <v>28</v>
      </c>
      <c r="D116" s="82">
        <f t="shared" ref="D116:D179" si="26">L113</f>
        <v>0</v>
      </c>
      <c r="E116" s="86">
        <f t="shared" ref="E116:E179" si="27">M113/100</f>
        <v>0</v>
      </c>
      <c r="F116" s="83">
        <f t="shared" ref="F116:F179" si="28">(D116*E116)</f>
        <v>0</v>
      </c>
      <c r="G116" s="83"/>
      <c r="H116" s="83">
        <f t="shared" ref="H116:H179" si="29">Q113</f>
        <v>0</v>
      </c>
    </row>
    <row r="117" spans="1:8">
      <c r="A117" s="85" t="e">
        <f>#REF!</f>
        <v>#REF!</v>
      </c>
      <c r="B117" s="81" t="e">
        <f t="shared" si="25"/>
        <v>#VALUE!</v>
      </c>
      <c r="C117" s="81" t="s">
        <v>28</v>
      </c>
      <c r="D117" s="82">
        <f t="shared" si="26"/>
        <v>0</v>
      </c>
      <c r="E117" s="86">
        <f t="shared" si="27"/>
        <v>0</v>
      </c>
      <c r="F117" s="83">
        <f t="shared" si="28"/>
        <v>0</v>
      </c>
      <c r="G117" s="83"/>
      <c r="H117" s="83">
        <f t="shared" si="29"/>
        <v>0</v>
      </c>
    </row>
    <row r="118" spans="1:8">
      <c r="A118" s="85" t="e">
        <f>#REF!</f>
        <v>#REF!</v>
      </c>
      <c r="B118" s="81" t="e">
        <f t="shared" si="25"/>
        <v>#VALUE!</v>
      </c>
      <c r="C118" s="81" t="s">
        <v>28</v>
      </c>
      <c r="D118" s="82">
        <f t="shared" si="26"/>
        <v>0</v>
      </c>
      <c r="E118" s="86">
        <f t="shared" si="27"/>
        <v>0</v>
      </c>
      <c r="F118" s="83">
        <f t="shared" si="28"/>
        <v>0</v>
      </c>
      <c r="G118" s="83"/>
      <c r="H118" s="83">
        <f t="shared" si="29"/>
        <v>0</v>
      </c>
    </row>
    <row r="119" spans="1:8">
      <c r="A119" s="85" t="e">
        <f>#REF!</f>
        <v>#REF!</v>
      </c>
      <c r="B119" s="81" t="e">
        <f t="shared" si="25"/>
        <v>#VALUE!</v>
      </c>
      <c r="C119" s="81" t="s">
        <v>28</v>
      </c>
      <c r="D119" s="82">
        <f t="shared" si="26"/>
        <v>0</v>
      </c>
      <c r="E119" s="86">
        <f t="shared" si="27"/>
        <v>0</v>
      </c>
      <c r="F119" s="83">
        <f t="shared" si="28"/>
        <v>0</v>
      </c>
      <c r="G119" s="83"/>
      <c r="H119" s="83">
        <f t="shared" si="29"/>
        <v>0</v>
      </c>
    </row>
    <row r="120" spans="1:8">
      <c r="A120" s="85" t="e">
        <f>#REF!</f>
        <v>#REF!</v>
      </c>
      <c r="B120" s="81" t="e">
        <f t="shared" si="25"/>
        <v>#VALUE!</v>
      </c>
      <c r="C120" s="81" t="s">
        <v>28</v>
      </c>
      <c r="D120" s="82">
        <f t="shared" si="26"/>
        <v>0</v>
      </c>
      <c r="E120" s="86">
        <f t="shared" si="27"/>
        <v>0</v>
      </c>
      <c r="F120" s="83">
        <f t="shared" si="28"/>
        <v>0</v>
      </c>
      <c r="G120" s="83"/>
      <c r="H120" s="83">
        <f t="shared" si="29"/>
        <v>0</v>
      </c>
    </row>
    <row r="121" spans="1:8">
      <c r="A121" s="85" t="e">
        <f>#REF!</f>
        <v>#REF!</v>
      </c>
      <c r="B121" s="81" t="e">
        <f t="shared" si="25"/>
        <v>#VALUE!</v>
      </c>
      <c r="C121" s="81" t="s">
        <v>28</v>
      </c>
      <c r="D121" s="82">
        <f t="shared" si="26"/>
        <v>0</v>
      </c>
      <c r="E121" s="86">
        <f t="shared" si="27"/>
        <v>0</v>
      </c>
      <c r="F121" s="83">
        <f t="shared" si="28"/>
        <v>0</v>
      </c>
      <c r="G121" s="83"/>
      <c r="H121" s="83">
        <f t="shared" si="29"/>
        <v>0</v>
      </c>
    </row>
    <row r="122" spans="1:8">
      <c r="A122" s="85" t="e">
        <f>#REF!</f>
        <v>#REF!</v>
      </c>
      <c r="B122" s="81" t="e">
        <f t="shared" si="25"/>
        <v>#VALUE!</v>
      </c>
      <c r="C122" s="81" t="s">
        <v>28</v>
      </c>
      <c r="D122" s="82">
        <f t="shared" si="26"/>
        <v>0</v>
      </c>
      <c r="E122" s="86">
        <f t="shared" si="27"/>
        <v>0</v>
      </c>
      <c r="F122" s="83">
        <f t="shared" si="28"/>
        <v>0</v>
      </c>
      <c r="G122" s="83"/>
      <c r="H122" s="83">
        <f t="shared" si="29"/>
        <v>0</v>
      </c>
    </row>
    <row r="123" spans="1:8">
      <c r="A123" s="85" t="e">
        <f>#REF!</f>
        <v>#REF!</v>
      </c>
      <c r="B123" s="81" t="e">
        <f t="shared" si="25"/>
        <v>#VALUE!</v>
      </c>
      <c r="C123" s="81" t="s">
        <v>28</v>
      </c>
      <c r="D123" s="82">
        <f t="shared" si="26"/>
        <v>0</v>
      </c>
      <c r="E123" s="86">
        <f t="shared" si="27"/>
        <v>0</v>
      </c>
      <c r="F123" s="83">
        <f t="shared" si="28"/>
        <v>0</v>
      </c>
      <c r="G123" s="83"/>
      <c r="H123" s="83">
        <f t="shared" si="29"/>
        <v>0</v>
      </c>
    </row>
    <row r="124" spans="1:8">
      <c r="A124" s="85" t="e">
        <f>#REF!</f>
        <v>#REF!</v>
      </c>
      <c r="B124" s="81" t="e">
        <f t="shared" si="25"/>
        <v>#VALUE!</v>
      </c>
      <c r="C124" s="81" t="s">
        <v>28</v>
      </c>
      <c r="D124" s="82">
        <f t="shared" si="26"/>
        <v>0</v>
      </c>
      <c r="E124" s="86">
        <f t="shared" si="27"/>
        <v>0</v>
      </c>
      <c r="F124" s="83">
        <f t="shared" si="28"/>
        <v>0</v>
      </c>
      <c r="G124" s="83"/>
      <c r="H124" s="83">
        <f t="shared" si="29"/>
        <v>0</v>
      </c>
    </row>
    <row r="125" spans="1:8">
      <c r="A125" s="85" t="e">
        <f>#REF!</f>
        <v>#REF!</v>
      </c>
      <c r="B125" s="81" t="e">
        <f t="shared" si="25"/>
        <v>#VALUE!</v>
      </c>
      <c r="C125" s="81" t="s">
        <v>28</v>
      </c>
      <c r="D125" s="82">
        <f t="shared" si="26"/>
        <v>0</v>
      </c>
      <c r="E125" s="86">
        <f t="shared" si="27"/>
        <v>0</v>
      </c>
      <c r="F125" s="83">
        <f t="shared" si="28"/>
        <v>0</v>
      </c>
      <c r="G125" s="83"/>
      <c r="H125" s="83">
        <f t="shared" si="29"/>
        <v>0</v>
      </c>
    </row>
    <row r="126" spans="1:8">
      <c r="A126" s="85" t="e">
        <f>#REF!</f>
        <v>#REF!</v>
      </c>
      <c r="B126" s="81" t="e">
        <f t="shared" si="25"/>
        <v>#VALUE!</v>
      </c>
      <c r="C126" s="81" t="s">
        <v>28</v>
      </c>
      <c r="D126" s="82">
        <f t="shared" si="26"/>
        <v>0</v>
      </c>
      <c r="E126" s="86">
        <f t="shared" si="27"/>
        <v>0</v>
      </c>
      <c r="F126" s="83">
        <f t="shared" si="28"/>
        <v>0</v>
      </c>
      <c r="G126" s="83"/>
      <c r="H126" s="83">
        <f t="shared" si="29"/>
        <v>0</v>
      </c>
    </row>
    <row r="127" spans="1:8">
      <c r="A127" s="85" t="e">
        <f>#REF!</f>
        <v>#REF!</v>
      </c>
      <c r="B127" s="81" t="e">
        <f t="shared" si="25"/>
        <v>#VALUE!</v>
      </c>
      <c r="C127" s="81" t="s">
        <v>28</v>
      </c>
      <c r="D127" s="82">
        <f t="shared" si="26"/>
        <v>0</v>
      </c>
      <c r="E127" s="86">
        <f t="shared" si="27"/>
        <v>0</v>
      </c>
      <c r="F127" s="83">
        <f t="shared" si="28"/>
        <v>0</v>
      </c>
      <c r="G127" s="83"/>
      <c r="H127" s="83">
        <f t="shared" si="29"/>
        <v>0</v>
      </c>
    </row>
    <row r="128" spans="1:8">
      <c r="A128" s="85" t="e">
        <f>#REF!</f>
        <v>#REF!</v>
      </c>
      <c r="B128" s="81" t="e">
        <f t="shared" si="25"/>
        <v>#VALUE!</v>
      </c>
      <c r="C128" s="81" t="s">
        <v>28</v>
      </c>
      <c r="D128" s="82">
        <f t="shared" si="26"/>
        <v>0</v>
      </c>
      <c r="E128" s="86">
        <f t="shared" si="27"/>
        <v>0</v>
      </c>
      <c r="F128" s="83">
        <f t="shared" si="28"/>
        <v>0</v>
      </c>
      <c r="G128" s="83"/>
      <c r="H128" s="83">
        <f t="shared" si="29"/>
        <v>0</v>
      </c>
    </row>
    <row r="129" spans="1:8">
      <c r="A129" s="85" t="e">
        <f>#REF!</f>
        <v>#REF!</v>
      </c>
      <c r="B129" s="81" t="e">
        <f t="shared" si="25"/>
        <v>#VALUE!</v>
      </c>
      <c r="C129" s="81" t="s">
        <v>28</v>
      </c>
      <c r="D129" s="82">
        <f t="shared" si="26"/>
        <v>0</v>
      </c>
      <c r="E129" s="86">
        <f t="shared" si="27"/>
        <v>0</v>
      </c>
      <c r="F129" s="83">
        <f t="shared" si="28"/>
        <v>0</v>
      </c>
      <c r="G129" s="83"/>
      <c r="H129" s="83">
        <f t="shared" si="29"/>
        <v>0</v>
      </c>
    </row>
    <row r="130" spans="1:8">
      <c r="A130" s="85" t="e">
        <f>#REF!</f>
        <v>#REF!</v>
      </c>
      <c r="B130" s="81" t="e">
        <f t="shared" si="25"/>
        <v>#VALUE!</v>
      </c>
      <c r="C130" s="81" t="s">
        <v>28</v>
      </c>
      <c r="D130" s="82">
        <f t="shared" si="26"/>
        <v>0</v>
      </c>
      <c r="E130" s="86">
        <f t="shared" si="27"/>
        <v>0</v>
      </c>
      <c r="F130" s="83">
        <f t="shared" si="28"/>
        <v>0</v>
      </c>
      <c r="G130" s="83"/>
      <c r="H130" s="83">
        <f t="shared" si="29"/>
        <v>0</v>
      </c>
    </row>
    <row r="131" spans="1:8">
      <c r="A131" s="85" t="e">
        <f>#REF!</f>
        <v>#REF!</v>
      </c>
      <c r="B131" s="81" t="e">
        <f t="shared" si="25"/>
        <v>#VALUE!</v>
      </c>
      <c r="C131" s="81" t="s">
        <v>28</v>
      </c>
      <c r="D131" s="82">
        <f t="shared" si="26"/>
        <v>0</v>
      </c>
      <c r="E131" s="86">
        <f t="shared" si="27"/>
        <v>0</v>
      </c>
      <c r="F131" s="83">
        <f t="shared" si="28"/>
        <v>0</v>
      </c>
      <c r="G131" s="83"/>
      <c r="H131" s="83">
        <f t="shared" si="29"/>
        <v>0</v>
      </c>
    </row>
    <row r="132" spans="1:8">
      <c r="A132" s="85" t="e">
        <f>#REF!</f>
        <v>#REF!</v>
      </c>
      <c r="B132" s="81" t="e">
        <f t="shared" si="25"/>
        <v>#VALUE!</v>
      </c>
      <c r="C132" s="81" t="s">
        <v>28</v>
      </c>
      <c r="D132" s="82">
        <f t="shared" si="26"/>
        <v>0</v>
      </c>
      <c r="E132" s="86">
        <f t="shared" si="27"/>
        <v>0</v>
      </c>
      <c r="F132" s="83">
        <f t="shared" si="28"/>
        <v>0</v>
      </c>
      <c r="G132" s="83"/>
      <c r="H132" s="83">
        <f t="shared" si="29"/>
        <v>0</v>
      </c>
    </row>
    <row r="133" spans="1:8">
      <c r="A133" s="85" t="e">
        <f>#REF!</f>
        <v>#REF!</v>
      </c>
      <c r="B133" s="81" t="e">
        <f t="shared" si="25"/>
        <v>#VALUE!</v>
      </c>
      <c r="C133" s="81" t="s">
        <v>28</v>
      </c>
      <c r="D133" s="82">
        <f t="shared" si="26"/>
        <v>0</v>
      </c>
      <c r="E133" s="86">
        <f t="shared" si="27"/>
        <v>0</v>
      </c>
      <c r="F133" s="83">
        <f t="shared" si="28"/>
        <v>0</v>
      </c>
      <c r="G133" s="83"/>
      <c r="H133" s="83">
        <f t="shared" si="29"/>
        <v>0</v>
      </c>
    </row>
    <row r="134" spans="1:8">
      <c r="A134" s="85" t="e">
        <f>#REF!</f>
        <v>#REF!</v>
      </c>
      <c r="B134" s="81" t="e">
        <f t="shared" si="25"/>
        <v>#VALUE!</v>
      </c>
      <c r="C134" s="81" t="s">
        <v>28</v>
      </c>
      <c r="D134" s="82">
        <f t="shared" si="26"/>
        <v>0</v>
      </c>
      <c r="E134" s="86">
        <f t="shared" si="27"/>
        <v>0</v>
      </c>
      <c r="F134" s="83">
        <f t="shared" si="28"/>
        <v>0</v>
      </c>
      <c r="G134" s="83"/>
      <c r="H134" s="83">
        <f t="shared" si="29"/>
        <v>0</v>
      </c>
    </row>
    <row r="135" spans="1:8">
      <c r="A135" s="85" t="e">
        <f>#REF!</f>
        <v>#REF!</v>
      </c>
      <c r="B135" s="81" t="e">
        <f t="shared" si="25"/>
        <v>#VALUE!</v>
      </c>
      <c r="C135" s="81" t="s">
        <v>28</v>
      </c>
      <c r="D135" s="82">
        <f t="shared" si="26"/>
        <v>0</v>
      </c>
      <c r="E135" s="86">
        <f t="shared" si="27"/>
        <v>0</v>
      </c>
      <c r="F135" s="83">
        <f t="shared" si="28"/>
        <v>0</v>
      </c>
      <c r="G135" s="83"/>
      <c r="H135" s="83">
        <f t="shared" si="29"/>
        <v>0</v>
      </c>
    </row>
    <row r="136" spans="1:8">
      <c r="A136" s="85" t="e">
        <f>#REF!</f>
        <v>#REF!</v>
      </c>
      <c r="B136" s="81" t="e">
        <f t="shared" si="25"/>
        <v>#VALUE!</v>
      </c>
      <c r="C136" s="81" t="s">
        <v>28</v>
      </c>
      <c r="D136" s="82">
        <f t="shared" si="26"/>
        <v>0</v>
      </c>
      <c r="E136" s="86">
        <f t="shared" si="27"/>
        <v>0</v>
      </c>
      <c r="F136" s="83">
        <f t="shared" si="28"/>
        <v>0</v>
      </c>
      <c r="G136" s="83"/>
      <c r="H136" s="83">
        <f t="shared" si="29"/>
        <v>0</v>
      </c>
    </row>
    <row r="137" spans="1:8">
      <c r="A137" s="85" t="e">
        <f>#REF!</f>
        <v>#REF!</v>
      </c>
      <c r="B137" s="81" t="e">
        <f t="shared" si="25"/>
        <v>#VALUE!</v>
      </c>
      <c r="C137" s="81" t="s">
        <v>28</v>
      </c>
      <c r="D137" s="82">
        <f t="shared" si="26"/>
        <v>0</v>
      </c>
      <c r="E137" s="86">
        <f t="shared" si="27"/>
        <v>0</v>
      </c>
      <c r="F137" s="83">
        <f t="shared" si="28"/>
        <v>0</v>
      </c>
      <c r="G137" s="83"/>
      <c r="H137" s="83">
        <f t="shared" si="29"/>
        <v>0</v>
      </c>
    </row>
    <row r="138" spans="1:8">
      <c r="A138" s="85" t="e">
        <f>#REF!</f>
        <v>#REF!</v>
      </c>
      <c r="B138" s="81" t="e">
        <f t="shared" si="25"/>
        <v>#VALUE!</v>
      </c>
      <c r="C138" s="81" t="s">
        <v>28</v>
      </c>
      <c r="D138" s="82">
        <f t="shared" si="26"/>
        <v>0</v>
      </c>
      <c r="E138" s="86">
        <f t="shared" si="27"/>
        <v>0</v>
      </c>
      <c r="F138" s="83">
        <f t="shared" si="28"/>
        <v>0</v>
      </c>
      <c r="G138" s="83"/>
      <c r="H138" s="83">
        <f t="shared" si="29"/>
        <v>0</v>
      </c>
    </row>
    <row r="139" spans="1:8">
      <c r="A139" s="85" t="e">
        <f>#REF!</f>
        <v>#REF!</v>
      </c>
      <c r="B139" s="81" t="e">
        <f t="shared" si="25"/>
        <v>#VALUE!</v>
      </c>
      <c r="C139" s="81" t="s">
        <v>28</v>
      </c>
      <c r="D139" s="82">
        <f t="shared" si="26"/>
        <v>0</v>
      </c>
      <c r="E139" s="86">
        <f t="shared" si="27"/>
        <v>0</v>
      </c>
      <c r="F139" s="83">
        <f t="shared" si="28"/>
        <v>0</v>
      </c>
      <c r="G139" s="83"/>
      <c r="H139" s="83">
        <f t="shared" si="29"/>
        <v>0</v>
      </c>
    </row>
    <row r="140" spans="1:8">
      <c r="A140" s="85" t="e">
        <f>#REF!</f>
        <v>#REF!</v>
      </c>
      <c r="B140" s="81" t="e">
        <f t="shared" si="25"/>
        <v>#VALUE!</v>
      </c>
      <c r="C140" s="81" t="s">
        <v>28</v>
      </c>
      <c r="D140" s="82">
        <f t="shared" si="26"/>
        <v>0</v>
      </c>
      <c r="E140" s="86">
        <f t="shared" si="27"/>
        <v>0</v>
      </c>
      <c r="F140" s="83">
        <f t="shared" si="28"/>
        <v>0</v>
      </c>
      <c r="G140" s="83"/>
      <c r="H140" s="83">
        <f t="shared" si="29"/>
        <v>0</v>
      </c>
    </row>
    <row r="141" spans="1:8">
      <c r="A141" s="85" t="e">
        <f>#REF!</f>
        <v>#REF!</v>
      </c>
      <c r="B141" s="81" t="e">
        <f t="shared" si="25"/>
        <v>#VALUE!</v>
      </c>
      <c r="C141" s="81" t="s">
        <v>28</v>
      </c>
      <c r="D141" s="82">
        <f t="shared" si="26"/>
        <v>0</v>
      </c>
      <c r="E141" s="86">
        <f t="shared" si="27"/>
        <v>0</v>
      </c>
      <c r="F141" s="83">
        <f t="shared" si="28"/>
        <v>0</v>
      </c>
      <c r="G141" s="83"/>
      <c r="H141" s="83">
        <f t="shared" si="29"/>
        <v>0</v>
      </c>
    </row>
    <row r="142" spans="1:8">
      <c r="A142" s="85" t="e">
        <f>#REF!</f>
        <v>#REF!</v>
      </c>
      <c r="B142" s="81" t="e">
        <f t="shared" si="25"/>
        <v>#VALUE!</v>
      </c>
      <c r="C142" s="81" t="s">
        <v>28</v>
      </c>
      <c r="D142" s="82">
        <f t="shared" si="26"/>
        <v>0</v>
      </c>
      <c r="E142" s="86">
        <f t="shared" si="27"/>
        <v>0</v>
      </c>
      <c r="F142" s="83">
        <f t="shared" si="28"/>
        <v>0</v>
      </c>
      <c r="G142" s="83"/>
      <c r="H142" s="83">
        <f t="shared" si="29"/>
        <v>0</v>
      </c>
    </row>
    <row r="143" spans="1:8">
      <c r="A143" s="85" t="e">
        <f>#REF!</f>
        <v>#REF!</v>
      </c>
      <c r="B143" s="81" t="e">
        <f t="shared" si="25"/>
        <v>#VALUE!</v>
      </c>
      <c r="C143" s="81" t="s">
        <v>28</v>
      </c>
      <c r="D143" s="82">
        <f t="shared" si="26"/>
        <v>0</v>
      </c>
      <c r="E143" s="86">
        <f t="shared" si="27"/>
        <v>0</v>
      </c>
      <c r="F143" s="83">
        <f t="shared" si="28"/>
        <v>0</v>
      </c>
      <c r="G143" s="83"/>
      <c r="H143" s="83">
        <f t="shared" si="29"/>
        <v>0</v>
      </c>
    </row>
    <row r="144" spans="1:8">
      <c r="A144" s="85" t="e">
        <f>#REF!</f>
        <v>#REF!</v>
      </c>
      <c r="B144" s="81" t="e">
        <f t="shared" si="25"/>
        <v>#VALUE!</v>
      </c>
      <c r="C144" s="81" t="s">
        <v>28</v>
      </c>
      <c r="D144" s="82">
        <f t="shared" si="26"/>
        <v>0</v>
      </c>
      <c r="E144" s="86">
        <f t="shared" si="27"/>
        <v>0</v>
      </c>
      <c r="F144" s="83">
        <f t="shared" si="28"/>
        <v>0</v>
      </c>
      <c r="G144" s="83"/>
      <c r="H144" s="83">
        <f t="shared" si="29"/>
        <v>0</v>
      </c>
    </row>
    <row r="145" spans="1:8">
      <c r="A145" s="85" t="e">
        <f>#REF!</f>
        <v>#REF!</v>
      </c>
      <c r="B145" s="81" t="e">
        <f t="shared" si="25"/>
        <v>#VALUE!</v>
      </c>
      <c r="C145" s="81" t="s">
        <v>28</v>
      </c>
      <c r="D145" s="82">
        <f t="shared" si="26"/>
        <v>0</v>
      </c>
      <c r="E145" s="86">
        <f t="shared" si="27"/>
        <v>0</v>
      </c>
      <c r="F145" s="83">
        <f t="shared" si="28"/>
        <v>0</v>
      </c>
      <c r="G145" s="83"/>
      <c r="H145" s="83">
        <f t="shared" si="29"/>
        <v>0</v>
      </c>
    </row>
    <row r="146" spans="1:8">
      <c r="A146" s="85" t="e">
        <f>#REF!</f>
        <v>#REF!</v>
      </c>
      <c r="B146" s="81" t="e">
        <f t="shared" si="25"/>
        <v>#VALUE!</v>
      </c>
      <c r="C146" s="81" t="s">
        <v>28</v>
      </c>
      <c r="D146" s="82">
        <f t="shared" si="26"/>
        <v>0</v>
      </c>
      <c r="E146" s="86">
        <f t="shared" si="27"/>
        <v>0</v>
      </c>
      <c r="F146" s="83">
        <f t="shared" si="28"/>
        <v>0</v>
      </c>
      <c r="G146" s="83"/>
      <c r="H146" s="83">
        <f t="shared" si="29"/>
        <v>0</v>
      </c>
    </row>
    <row r="147" spans="1:8">
      <c r="A147" s="85" t="e">
        <f>#REF!</f>
        <v>#REF!</v>
      </c>
      <c r="B147" s="81" t="e">
        <f t="shared" si="25"/>
        <v>#VALUE!</v>
      </c>
      <c r="C147" s="81" t="s">
        <v>28</v>
      </c>
      <c r="D147" s="82">
        <f t="shared" si="26"/>
        <v>0</v>
      </c>
      <c r="E147" s="86">
        <f t="shared" si="27"/>
        <v>0</v>
      </c>
      <c r="F147" s="83">
        <f t="shared" si="28"/>
        <v>0</v>
      </c>
      <c r="G147" s="83"/>
      <c r="H147" s="83">
        <f t="shared" si="29"/>
        <v>0</v>
      </c>
    </row>
    <row r="148" spans="1:8">
      <c r="A148" s="85" t="e">
        <f>#REF!</f>
        <v>#REF!</v>
      </c>
      <c r="B148" s="81" t="e">
        <f t="shared" si="25"/>
        <v>#VALUE!</v>
      </c>
      <c r="C148" s="81" t="s">
        <v>28</v>
      </c>
      <c r="D148" s="82">
        <f t="shared" si="26"/>
        <v>0</v>
      </c>
      <c r="E148" s="86">
        <f t="shared" si="27"/>
        <v>0</v>
      </c>
      <c r="F148" s="83">
        <f t="shared" si="28"/>
        <v>0</v>
      </c>
      <c r="G148" s="83"/>
      <c r="H148" s="83">
        <f t="shared" si="29"/>
        <v>0</v>
      </c>
    </row>
    <row r="149" spans="1:8">
      <c r="A149" s="85" t="e">
        <f>#REF!</f>
        <v>#REF!</v>
      </c>
      <c r="B149" s="81" t="e">
        <f t="shared" si="25"/>
        <v>#VALUE!</v>
      </c>
      <c r="C149" s="81" t="s">
        <v>28</v>
      </c>
      <c r="D149" s="82">
        <f t="shared" si="26"/>
        <v>0</v>
      </c>
      <c r="E149" s="86">
        <f t="shared" si="27"/>
        <v>0</v>
      </c>
      <c r="F149" s="83">
        <f t="shared" si="28"/>
        <v>0</v>
      </c>
      <c r="G149" s="83"/>
      <c r="H149" s="83">
        <f t="shared" si="29"/>
        <v>0</v>
      </c>
    </row>
    <row r="150" spans="1:8">
      <c r="A150" s="85" t="e">
        <f>#REF!</f>
        <v>#REF!</v>
      </c>
      <c r="B150" s="81" t="e">
        <f t="shared" si="25"/>
        <v>#VALUE!</v>
      </c>
      <c r="C150" s="81" t="s">
        <v>28</v>
      </c>
      <c r="D150" s="82">
        <f t="shared" si="26"/>
        <v>0</v>
      </c>
      <c r="E150" s="86">
        <f t="shared" si="27"/>
        <v>0</v>
      </c>
      <c r="F150" s="83">
        <f t="shared" si="28"/>
        <v>0</v>
      </c>
      <c r="G150" s="83"/>
      <c r="H150" s="83">
        <f t="shared" si="29"/>
        <v>0</v>
      </c>
    </row>
    <row r="151" spans="1:8">
      <c r="A151" s="85" t="e">
        <f>#REF!</f>
        <v>#REF!</v>
      </c>
      <c r="B151" s="81" t="e">
        <f t="shared" si="25"/>
        <v>#VALUE!</v>
      </c>
      <c r="C151" s="81" t="s">
        <v>28</v>
      </c>
      <c r="D151" s="82">
        <f t="shared" si="26"/>
        <v>0</v>
      </c>
      <c r="E151" s="86">
        <f t="shared" si="27"/>
        <v>0</v>
      </c>
      <c r="F151" s="83">
        <f t="shared" si="28"/>
        <v>0</v>
      </c>
      <c r="G151" s="83"/>
      <c r="H151" s="83">
        <f t="shared" si="29"/>
        <v>0</v>
      </c>
    </row>
    <row r="152" spans="1:8">
      <c r="A152" s="85" t="e">
        <f>#REF!</f>
        <v>#REF!</v>
      </c>
      <c r="B152" s="81" t="e">
        <f t="shared" si="25"/>
        <v>#VALUE!</v>
      </c>
      <c r="C152" s="81" t="s">
        <v>28</v>
      </c>
      <c r="D152" s="82">
        <f t="shared" si="26"/>
        <v>0</v>
      </c>
      <c r="E152" s="86">
        <f t="shared" si="27"/>
        <v>0</v>
      </c>
      <c r="F152" s="83">
        <f t="shared" si="28"/>
        <v>0</v>
      </c>
      <c r="G152" s="83"/>
      <c r="H152" s="83">
        <f t="shared" si="29"/>
        <v>0</v>
      </c>
    </row>
    <row r="153" spans="1:8">
      <c r="A153" s="85" t="e">
        <f>#REF!</f>
        <v>#REF!</v>
      </c>
      <c r="B153" s="81" t="e">
        <f t="shared" si="25"/>
        <v>#VALUE!</v>
      </c>
      <c r="C153" s="81" t="s">
        <v>28</v>
      </c>
      <c r="D153" s="82">
        <f t="shared" si="26"/>
        <v>0</v>
      </c>
      <c r="E153" s="86">
        <f t="shared" si="27"/>
        <v>0</v>
      </c>
      <c r="F153" s="83">
        <f t="shared" si="28"/>
        <v>0</v>
      </c>
      <c r="G153" s="83"/>
      <c r="H153" s="83">
        <f t="shared" si="29"/>
        <v>0</v>
      </c>
    </row>
    <row r="154" spans="1:8">
      <c r="A154" s="85" t="e">
        <f>#REF!</f>
        <v>#REF!</v>
      </c>
      <c r="B154" s="81" t="e">
        <f t="shared" si="25"/>
        <v>#VALUE!</v>
      </c>
      <c r="C154" s="81" t="s">
        <v>28</v>
      </c>
      <c r="D154" s="82">
        <f t="shared" si="26"/>
        <v>0</v>
      </c>
      <c r="E154" s="86">
        <f t="shared" si="27"/>
        <v>0</v>
      </c>
      <c r="F154" s="83">
        <f t="shared" si="28"/>
        <v>0</v>
      </c>
      <c r="G154" s="83"/>
      <c r="H154" s="83">
        <f t="shared" si="29"/>
        <v>0</v>
      </c>
    </row>
    <row r="155" spans="1:8">
      <c r="A155" s="85" t="e">
        <f>#REF!</f>
        <v>#REF!</v>
      </c>
      <c r="B155" s="81" t="e">
        <f t="shared" si="25"/>
        <v>#VALUE!</v>
      </c>
      <c r="C155" s="81" t="s">
        <v>28</v>
      </c>
      <c r="D155" s="82">
        <f t="shared" si="26"/>
        <v>0</v>
      </c>
      <c r="E155" s="86">
        <f t="shared" si="27"/>
        <v>0</v>
      </c>
      <c r="F155" s="83">
        <f t="shared" si="28"/>
        <v>0</v>
      </c>
      <c r="G155" s="83"/>
      <c r="H155" s="83">
        <f t="shared" si="29"/>
        <v>0</v>
      </c>
    </row>
    <row r="156" spans="1:8">
      <c r="A156" s="85" t="e">
        <f>#REF!</f>
        <v>#REF!</v>
      </c>
      <c r="B156" s="81" t="e">
        <f t="shared" si="25"/>
        <v>#VALUE!</v>
      </c>
      <c r="C156" s="81" t="s">
        <v>28</v>
      </c>
      <c r="D156" s="82">
        <f t="shared" si="26"/>
        <v>0</v>
      </c>
      <c r="E156" s="86">
        <f t="shared" si="27"/>
        <v>0</v>
      </c>
      <c r="F156" s="83">
        <f t="shared" si="28"/>
        <v>0</v>
      </c>
      <c r="G156" s="83"/>
      <c r="H156" s="83">
        <f t="shared" si="29"/>
        <v>0</v>
      </c>
    </row>
    <row r="157" spans="1:8">
      <c r="A157" s="85" t="e">
        <f>#REF!</f>
        <v>#REF!</v>
      </c>
      <c r="B157" s="81" t="e">
        <f t="shared" si="25"/>
        <v>#VALUE!</v>
      </c>
      <c r="C157" s="81" t="s">
        <v>28</v>
      </c>
      <c r="D157" s="82">
        <f t="shared" si="26"/>
        <v>0</v>
      </c>
      <c r="E157" s="86">
        <f t="shared" si="27"/>
        <v>0</v>
      </c>
      <c r="F157" s="83">
        <f t="shared" si="28"/>
        <v>0</v>
      </c>
      <c r="G157" s="83"/>
      <c r="H157" s="83">
        <f t="shared" si="29"/>
        <v>0</v>
      </c>
    </row>
    <row r="158" spans="1:8">
      <c r="A158" s="85" t="e">
        <f>#REF!</f>
        <v>#REF!</v>
      </c>
      <c r="B158" s="81" t="e">
        <f t="shared" si="25"/>
        <v>#VALUE!</v>
      </c>
      <c r="C158" s="81" t="s">
        <v>28</v>
      </c>
      <c r="D158" s="82">
        <f t="shared" si="26"/>
        <v>0</v>
      </c>
      <c r="E158" s="86">
        <f t="shared" si="27"/>
        <v>0</v>
      </c>
      <c r="F158" s="83">
        <f t="shared" si="28"/>
        <v>0</v>
      </c>
      <c r="G158" s="83"/>
      <c r="H158" s="83">
        <f t="shared" si="29"/>
        <v>0</v>
      </c>
    </row>
    <row r="159" spans="1:8">
      <c r="A159" s="85" t="e">
        <f>#REF!</f>
        <v>#REF!</v>
      </c>
      <c r="B159" s="81" t="e">
        <f t="shared" si="25"/>
        <v>#VALUE!</v>
      </c>
      <c r="C159" s="81" t="s">
        <v>28</v>
      </c>
      <c r="D159" s="82">
        <f t="shared" si="26"/>
        <v>0</v>
      </c>
      <c r="E159" s="86">
        <f t="shared" si="27"/>
        <v>0</v>
      </c>
      <c r="F159" s="83">
        <f t="shared" si="28"/>
        <v>0</v>
      </c>
      <c r="G159" s="83"/>
      <c r="H159" s="83">
        <f t="shared" si="29"/>
        <v>0</v>
      </c>
    </row>
    <row r="160" spans="1:8">
      <c r="A160" s="85" t="e">
        <f>#REF!</f>
        <v>#REF!</v>
      </c>
      <c r="B160" s="81" t="e">
        <f t="shared" si="25"/>
        <v>#VALUE!</v>
      </c>
      <c r="C160" s="81" t="s">
        <v>28</v>
      </c>
      <c r="D160" s="82">
        <f t="shared" si="26"/>
        <v>0</v>
      </c>
      <c r="E160" s="86">
        <f t="shared" si="27"/>
        <v>0</v>
      </c>
      <c r="F160" s="83">
        <f t="shared" si="28"/>
        <v>0</v>
      </c>
      <c r="G160" s="83"/>
      <c r="H160" s="83">
        <f t="shared" si="29"/>
        <v>0</v>
      </c>
    </row>
    <row r="161" spans="1:8">
      <c r="A161" s="85" t="e">
        <f>#REF!</f>
        <v>#REF!</v>
      </c>
      <c r="B161" s="81" t="e">
        <f t="shared" si="25"/>
        <v>#VALUE!</v>
      </c>
      <c r="C161" s="81" t="s">
        <v>28</v>
      </c>
      <c r="D161" s="82">
        <f t="shared" si="26"/>
        <v>0</v>
      </c>
      <c r="E161" s="86">
        <f t="shared" si="27"/>
        <v>0</v>
      </c>
      <c r="F161" s="83">
        <f t="shared" si="28"/>
        <v>0</v>
      </c>
      <c r="G161" s="83"/>
      <c r="H161" s="83">
        <f t="shared" si="29"/>
        <v>0</v>
      </c>
    </row>
    <row r="162" spans="1:8">
      <c r="A162" s="85" t="e">
        <f>#REF!</f>
        <v>#REF!</v>
      </c>
      <c r="B162" s="81" t="e">
        <f t="shared" si="25"/>
        <v>#VALUE!</v>
      </c>
      <c r="C162" s="81" t="s">
        <v>28</v>
      </c>
      <c r="D162" s="82">
        <f t="shared" si="26"/>
        <v>0</v>
      </c>
      <c r="E162" s="86">
        <f t="shared" si="27"/>
        <v>0</v>
      </c>
      <c r="F162" s="83">
        <f t="shared" si="28"/>
        <v>0</v>
      </c>
      <c r="G162" s="83"/>
      <c r="H162" s="83">
        <f t="shared" si="29"/>
        <v>0</v>
      </c>
    </row>
    <row r="163" spans="1:8">
      <c r="A163" s="85" t="e">
        <f>#REF!</f>
        <v>#REF!</v>
      </c>
      <c r="B163" s="81" t="e">
        <f t="shared" si="25"/>
        <v>#VALUE!</v>
      </c>
      <c r="C163" s="81" t="s">
        <v>28</v>
      </c>
      <c r="D163" s="82">
        <f t="shared" si="26"/>
        <v>0</v>
      </c>
      <c r="E163" s="86">
        <f t="shared" si="27"/>
        <v>0</v>
      </c>
      <c r="F163" s="83">
        <f t="shared" si="28"/>
        <v>0</v>
      </c>
      <c r="G163" s="83"/>
      <c r="H163" s="83">
        <f t="shared" si="29"/>
        <v>0</v>
      </c>
    </row>
    <row r="164" spans="1:8">
      <c r="A164" s="85" t="e">
        <f>#REF!</f>
        <v>#REF!</v>
      </c>
      <c r="B164" s="81" t="e">
        <f t="shared" si="25"/>
        <v>#VALUE!</v>
      </c>
      <c r="C164" s="81" t="s">
        <v>28</v>
      </c>
      <c r="D164" s="82">
        <f t="shared" si="26"/>
        <v>0</v>
      </c>
      <c r="E164" s="86">
        <f t="shared" si="27"/>
        <v>0</v>
      </c>
      <c r="F164" s="83">
        <f t="shared" si="28"/>
        <v>0</v>
      </c>
      <c r="G164" s="83"/>
      <c r="H164" s="83">
        <f t="shared" si="29"/>
        <v>0</v>
      </c>
    </row>
    <row r="165" spans="1:8">
      <c r="A165" s="85" t="e">
        <f>#REF!</f>
        <v>#REF!</v>
      </c>
      <c r="B165" s="81" t="e">
        <f t="shared" si="25"/>
        <v>#VALUE!</v>
      </c>
      <c r="C165" s="81" t="s">
        <v>28</v>
      </c>
      <c r="D165" s="82">
        <f t="shared" si="26"/>
        <v>0</v>
      </c>
      <c r="E165" s="86">
        <f t="shared" si="27"/>
        <v>0</v>
      </c>
      <c r="F165" s="83">
        <f t="shared" si="28"/>
        <v>0</v>
      </c>
      <c r="G165" s="83"/>
      <c r="H165" s="83">
        <f t="shared" si="29"/>
        <v>0</v>
      </c>
    </row>
    <row r="166" spans="1:8">
      <c r="A166" s="85" t="e">
        <f>#REF!</f>
        <v>#REF!</v>
      </c>
      <c r="B166" s="81" t="e">
        <f t="shared" si="25"/>
        <v>#VALUE!</v>
      </c>
      <c r="C166" s="81" t="s">
        <v>28</v>
      </c>
      <c r="D166" s="82">
        <f t="shared" si="26"/>
        <v>0</v>
      </c>
      <c r="E166" s="86">
        <f t="shared" si="27"/>
        <v>0</v>
      </c>
      <c r="F166" s="83">
        <f t="shared" si="28"/>
        <v>0</v>
      </c>
      <c r="G166" s="83"/>
      <c r="H166" s="83">
        <f t="shared" si="29"/>
        <v>0</v>
      </c>
    </row>
    <row r="167" spans="1:8">
      <c r="A167" s="85" t="e">
        <f>#REF!</f>
        <v>#REF!</v>
      </c>
      <c r="B167" s="81" t="e">
        <f t="shared" si="25"/>
        <v>#VALUE!</v>
      </c>
      <c r="C167" s="81" t="s">
        <v>28</v>
      </c>
      <c r="D167" s="82">
        <f t="shared" si="26"/>
        <v>0</v>
      </c>
      <c r="E167" s="86">
        <f t="shared" si="27"/>
        <v>0</v>
      </c>
      <c r="F167" s="83">
        <f t="shared" si="28"/>
        <v>0</v>
      </c>
      <c r="G167" s="83"/>
      <c r="H167" s="83">
        <f t="shared" si="29"/>
        <v>0</v>
      </c>
    </row>
    <row r="168" spans="1:8">
      <c r="A168" s="85" t="e">
        <f>#REF!</f>
        <v>#REF!</v>
      </c>
      <c r="B168" s="81" t="e">
        <f t="shared" si="25"/>
        <v>#VALUE!</v>
      </c>
      <c r="C168" s="81" t="s">
        <v>28</v>
      </c>
      <c r="D168" s="82">
        <f t="shared" si="26"/>
        <v>0</v>
      </c>
      <c r="E168" s="86">
        <f t="shared" si="27"/>
        <v>0</v>
      </c>
      <c r="F168" s="83">
        <f t="shared" si="28"/>
        <v>0</v>
      </c>
      <c r="G168" s="83"/>
      <c r="H168" s="83">
        <f t="shared" si="29"/>
        <v>0</v>
      </c>
    </row>
    <row r="169" spans="1:8">
      <c r="A169" s="85" t="e">
        <f>#REF!</f>
        <v>#REF!</v>
      </c>
      <c r="B169" s="81" t="e">
        <f t="shared" si="25"/>
        <v>#VALUE!</v>
      </c>
      <c r="C169" s="81" t="s">
        <v>28</v>
      </c>
      <c r="D169" s="82">
        <f t="shared" si="26"/>
        <v>0</v>
      </c>
      <c r="E169" s="86">
        <f t="shared" si="27"/>
        <v>0</v>
      </c>
      <c r="F169" s="83">
        <f t="shared" si="28"/>
        <v>0</v>
      </c>
      <c r="G169" s="83"/>
      <c r="H169" s="83">
        <f t="shared" si="29"/>
        <v>0</v>
      </c>
    </row>
    <row r="170" spans="1:8">
      <c r="A170" s="85" t="e">
        <f>#REF!</f>
        <v>#REF!</v>
      </c>
      <c r="B170" s="81" t="e">
        <f t="shared" si="25"/>
        <v>#VALUE!</v>
      </c>
      <c r="C170" s="81" t="s">
        <v>28</v>
      </c>
      <c r="D170" s="82">
        <f t="shared" si="26"/>
        <v>0</v>
      </c>
      <c r="E170" s="86">
        <f t="shared" si="27"/>
        <v>0</v>
      </c>
      <c r="F170" s="83">
        <f t="shared" si="28"/>
        <v>0</v>
      </c>
      <c r="G170" s="83"/>
      <c r="H170" s="83">
        <f t="shared" si="29"/>
        <v>0</v>
      </c>
    </row>
    <row r="171" spans="1:8">
      <c r="A171" s="85" t="e">
        <f>#REF!</f>
        <v>#REF!</v>
      </c>
      <c r="B171" s="81" t="e">
        <f t="shared" si="25"/>
        <v>#VALUE!</v>
      </c>
      <c r="C171" s="81" t="s">
        <v>28</v>
      </c>
      <c r="D171" s="82">
        <f t="shared" si="26"/>
        <v>0</v>
      </c>
      <c r="E171" s="86">
        <f t="shared" si="27"/>
        <v>0</v>
      </c>
      <c r="F171" s="83">
        <f t="shared" si="28"/>
        <v>0</v>
      </c>
      <c r="G171" s="83"/>
      <c r="H171" s="83">
        <f t="shared" si="29"/>
        <v>0</v>
      </c>
    </row>
    <row r="172" spans="1:8">
      <c r="A172" s="85" t="e">
        <f>#REF!</f>
        <v>#REF!</v>
      </c>
      <c r="B172" s="81" t="e">
        <f t="shared" si="25"/>
        <v>#VALUE!</v>
      </c>
      <c r="C172" s="81" t="s">
        <v>28</v>
      </c>
      <c r="D172" s="82">
        <f t="shared" si="26"/>
        <v>0</v>
      </c>
      <c r="E172" s="86">
        <f t="shared" si="27"/>
        <v>0</v>
      </c>
      <c r="F172" s="83">
        <f t="shared" si="28"/>
        <v>0</v>
      </c>
      <c r="G172" s="83"/>
      <c r="H172" s="83">
        <f t="shared" si="29"/>
        <v>0</v>
      </c>
    </row>
    <row r="173" spans="1:8">
      <c r="A173" s="85" t="e">
        <f>#REF!</f>
        <v>#REF!</v>
      </c>
      <c r="B173" s="81" t="e">
        <f t="shared" si="25"/>
        <v>#VALUE!</v>
      </c>
      <c r="C173" s="81" t="s">
        <v>28</v>
      </c>
      <c r="D173" s="82">
        <f t="shared" si="26"/>
        <v>0</v>
      </c>
      <c r="E173" s="86">
        <f t="shared" si="27"/>
        <v>0</v>
      </c>
      <c r="F173" s="83">
        <f t="shared" si="28"/>
        <v>0</v>
      </c>
      <c r="G173" s="83"/>
      <c r="H173" s="83">
        <f t="shared" si="29"/>
        <v>0</v>
      </c>
    </row>
    <row r="174" spans="1:8">
      <c r="A174" s="85" t="e">
        <f>#REF!</f>
        <v>#REF!</v>
      </c>
      <c r="B174" s="81" t="e">
        <f t="shared" si="25"/>
        <v>#VALUE!</v>
      </c>
      <c r="C174" s="81" t="s">
        <v>28</v>
      </c>
      <c r="D174" s="82">
        <f t="shared" si="26"/>
        <v>0</v>
      </c>
      <c r="E174" s="86">
        <f t="shared" si="27"/>
        <v>0</v>
      </c>
      <c r="F174" s="83">
        <f t="shared" si="28"/>
        <v>0</v>
      </c>
      <c r="G174" s="83"/>
      <c r="H174" s="83">
        <f t="shared" si="29"/>
        <v>0</v>
      </c>
    </row>
    <row r="175" spans="1:8">
      <c r="A175" s="85" t="e">
        <f>#REF!</f>
        <v>#REF!</v>
      </c>
      <c r="B175" s="81" t="e">
        <f t="shared" si="25"/>
        <v>#VALUE!</v>
      </c>
      <c r="C175" s="81" t="s">
        <v>28</v>
      </c>
      <c r="D175" s="82">
        <f t="shared" si="26"/>
        <v>0</v>
      </c>
      <c r="E175" s="86">
        <f t="shared" si="27"/>
        <v>0</v>
      </c>
      <c r="F175" s="83">
        <f t="shared" si="28"/>
        <v>0</v>
      </c>
      <c r="G175" s="83"/>
      <c r="H175" s="83">
        <f t="shared" si="29"/>
        <v>0</v>
      </c>
    </row>
    <row r="176" spans="1:8">
      <c r="A176" s="85" t="e">
        <f>#REF!</f>
        <v>#REF!</v>
      </c>
      <c r="B176" s="81" t="e">
        <f t="shared" si="25"/>
        <v>#VALUE!</v>
      </c>
      <c r="C176" s="81" t="s">
        <v>28</v>
      </c>
      <c r="D176" s="82">
        <f t="shared" si="26"/>
        <v>0</v>
      </c>
      <c r="E176" s="86">
        <f t="shared" si="27"/>
        <v>0</v>
      </c>
      <c r="F176" s="83">
        <f t="shared" si="28"/>
        <v>0</v>
      </c>
      <c r="G176" s="83"/>
      <c r="H176" s="83">
        <f t="shared" si="29"/>
        <v>0</v>
      </c>
    </row>
    <row r="177" spans="1:8">
      <c r="A177" s="85" t="e">
        <f>#REF!</f>
        <v>#REF!</v>
      </c>
      <c r="B177" s="81" t="e">
        <f t="shared" si="25"/>
        <v>#VALUE!</v>
      </c>
      <c r="C177" s="81" t="s">
        <v>28</v>
      </c>
      <c r="D177" s="82">
        <f t="shared" si="26"/>
        <v>0</v>
      </c>
      <c r="E177" s="86">
        <f t="shared" si="27"/>
        <v>0</v>
      </c>
      <c r="F177" s="83">
        <f t="shared" si="28"/>
        <v>0</v>
      </c>
      <c r="G177" s="83"/>
      <c r="H177" s="83">
        <f t="shared" si="29"/>
        <v>0</v>
      </c>
    </row>
    <row r="178" spans="1:8">
      <c r="A178" s="85" t="e">
        <f>#REF!</f>
        <v>#REF!</v>
      </c>
      <c r="B178" s="81" t="e">
        <f t="shared" si="25"/>
        <v>#VALUE!</v>
      </c>
      <c r="C178" s="81" t="s">
        <v>28</v>
      </c>
      <c r="D178" s="82">
        <f t="shared" si="26"/>
        <v>0</v>
      </c>
      <c r="E178" s="86">
        <f t="shared" si="27"/>
        <v>0</v>
      </c>
      <c r="F178" s="83">
        <f t="shared" si="28"/>
        <v>0</v>
      </c>
      <c r="G178" s="83"/>
      <c r="H178" s="83">
        <f t="shared" si="29"/>
        <v>0</v>
      </c>
    </row>
    <row r="179" spans="1:8">
      <c r="A179" s="85" t="e">
        <f>#REF!</f>
        <v>#REF!</v>
      </c>
      <c r="B179" s="81" t="e">
        <f t="shared" si="25"/>
        <v>#VALUE!</v>
      </c>
      <c r="C179" s="81" t="s">
        <v>28</v>
      </c>
      <c r="D179" s="82">
        <f t="shared" si="26"/>
        <v>0</v>
      </c>
      <c r="E179" s="86">
        <f t="shared" si="27"/>
        <v>0</v>
      </c>
      <c r="F179" s="83">
        <f t="shared" si="28"/>
        <v>0</v>
      </c>
      <c r="G179" s="83"/>
      <c r="H179" s="83">
        <f t="shared" si="29"/>
        <v>0</v>
      </c>
    </row>
    <row r="180" spans="1:8">
      <c r="A180" s="85" t="e">
        <f>#REF!</f>
        <v>#REF!</v>
      </c>
      <c r="B180" s="81" t="e">
        <f t="shared" ref="B180:B235" si="30">MID(O177,FIND(" ",O177)+1,8)</f>
        <v>#VALUE!</v>
      </c>
      <c r="C180" s="81" t="s">
        <v>28</v>
      </c>
      <c r="D180" s="82">
        <f t="shared" ref="D180:D235" si="31">L177</f>
        <v>0</v>
      </c>
      <c r="E180" s="86">
        <f t="shared" ref="E180:E235" si="32">M177/100</f>
        <v>0</v>
      </c>
      <c r="F180" s="83">
        <f t="shared" ref="F180:F235" si="33">(D180*E180)</f>
        <v>0</v>
      </c>
      <c r="G180" s="83"/>
      <c r="H180" s="83">
        <f t="shared" ref="H180:H235" si="34">Q177</f>
        <v>0</v>
      </c>
    </row>
    <row r="181" spans="1:8">
      <c r="A181" s="85" t="e">
        <f>#REF!</f>
        <v>#REF!</v>
      </c>
      <c r="B181" s="81" t="e">
        <f t="shared" si="30"/>
        <v>#VALUE!</v>
      </c>
      <c r="C181" s="81" t="s">
        <v>28</v>
      </c>
      <c r="D181" s="82">
        <f t="shared" si="31"/>
        <v>0</v>
      </c>
      <c r="E181" s="86">
        <f t="shared" si="32"/>
        <v>0</v>
      </c>
      <c r="F181" s="83">
        <f t="shared" si="33"/>
        <v>0</v>
      </c>
      <c r="G181" s="83"/>
      <c r="H181" s="83">
        <f t="shared" si="34"/>
        <v>0</v>
      </c>
    </row>
    <row r="182" spans="1:8">
      <c r="A182" s="85" t="e">
        <f>#REF!</f>
        <v>#REF!</v>
      </c>
      <c r="B182" s="81" t="e">
        <f t="shared" si="30"/>
        <v>#VALUE!</v>
      </c>
      <c r="C182" s="81" t="s">
        <v>28</v>
      </c>
      <c r="D182" s="82">
        <f t="shared" si="31"/>
        <v>0</v>
      </c>
      <c r="E182" s="86">
        <f t="shared" si="32"/>
        <v>0</v>
      </c>
      <c r="F182" s="83">
        <f t="shared" si="33"/>
        <v>0</v>
      </c>
      <c r="G182" s="83"/>
      <c r="H182" s="83">
        <f t="shared" si="34"/>
        <v>0</v>
      </c>
    </row>
    <row r="183" spans="1:8">
      <c r="A183" s="85" t="e">
        <f>#REF!</f>
        <v>#REF!</v>
      </c>
      <c r="B183" s="81" t="e">
        <f t="shared" si="30"/>
        <v>#VALUE!</v>
      </c>
      <c r="C183" s="81" t="s">
        <v>28</v>
      </c>
      <c r="D183" s="82">
        <f t="shared" si="31"/>
        <v>0</v>
      </c>
      <c r="E183" s="86">
        <f t="shared" si="32"/>
        <v>0</v>
      </c>
      <c r="F183" s="83">
        <f t="shared" si="33"/>
        <v>0</v>
      </c>
      <c r="G183" s="83"/>
      <c r="H183" s="83">
        <f t="shared" si="34"/>
        <v>0</v>
      </c>
    </row>
    <row r="184" spans="1:8">
      <c r="A184" s="85" t="e">
        <f>#REF!</f>
        <v>#REF!</v>
      </c>
      <c r="B184" s="81" t="e">
        <f t="shared" si="30"/>
        <v>#VALUE!</v>
      </c>
      <c r="C184" s="81" t="s">
        <v>28</v>
      </c>
      <c r="D184" s="82">
        <f t="shared" si="31"/>
        <v>0</v>
      </c>
      <c r="E184" s="86">
        <f t="shared" si="32"/>
        <v>0</v>
      </c>
      <c r="F184" s="83">
        <f t="shared" si="33"/>
        <v>0</v>
      </c>
      <c r="G184" s="83"/>
      <c r="H184" s="83">
        <f t="shared" si="34"/>
        <v>0</v>
      </c>
    </row>
    <row r="185" spans="1:8">
      <c r="A185" s="85" t="e">
        <f>#REF!</f>
        <v>#REF!</v>
      </c>
      <c r="B185" s="81" t="e">
        <f t="shared" si="30"/>
        <v>#VALUE!</v>
      </c>
      <c r="C185" s="81" t="s">
        <v>28</v>
      </c>
      <c r="D185" s="82">
        <f t="shared" si="31"/>
        <v>0</v>
      </c>
      <c r="E185" s="86">
        <f t="shared" si="32"/>
        <v>0</v>
      </c>
      <c r="F185" s="83">
        <f t="shared" si="33"/>
        <v>0</v>
      </c>
      <c r="G185" s="83"/>
      <c r="H185" s="83">
        <f t="shared" si="34"/>
        <v>0</v>
      </c>
    </row>
    <row r="186" spans="1:8">
      <c r="A186" s="85" t="e">
        <f>#REF!</f>
        <v>#REF!</v>
      </c>
      <c r="B186" s="81" t="e">
        <f t="shared" si="30"/>
        <v>#VALUE!</v>
      </c>
      <c r="C186" s="81" t="s">
        <v>28</v>
      </c>
      <c r="D186" s="82">
        <f t="shared" si="31"/>
        <v>0</v>
      </c>
      <c r="E186" s="86">
        <f t="shared" si="32"/>
        <v>0</v>
      </c>
      <c r="F186" s="83">
        <f t="shared" si="33"/>
        <v>0</v>
      </c>
      <c r="G186" s="83"/>
      <c r="H186" s="83">
        <f t="shared" si="34"/>
        <v>0</v>
      </c>
    </row>
    <row r="187" spans="1:8">
      <c r="A187" s="85" t="e">
        <f>#REF!</f>
        <v>#REF!</v>
      </c>
      <c r="B187" s="81" t="e">
        <f t="shared" si="30"/>
        <v>#VALUE!</v>
      </c>
      <c r="C187" s="81" t="s">
        <v>28</v>
      </c>
      <c r="D187" s="82">
        <f t="shared" si="31"/>
        <v>0</v>
      </c>
      <c r="E187" s="86">
        <f t="shared" si="32"/>
        <v>0</v>
      </c>
      <c r="F187" s="83">
        <f t="shared" si="33"/>
        <v>0</v>
      </c>
      <c r="G187" s="83"/>
      <c r="H187" s="83">
        <f t="shared" si="34"/>
        <v>0</v>
      </c>
    </row>
    <row r="188" spans="1:8">
      <c r="A188" s="85" t="e">
        <f>#REF!</f>
        <v>#REF!</v>
      </c>
      <c r="B188" s="81" t="e">
        <f t="shared" si="30"/>
        <v>#VALUE!</v>
      </c>
      <c r="C188" s="81" t="s">
        <v>28</v>
      </c>
      <c r="D188" s="82">
        <f t="shared" si="31"/>
        <v>0</v>
      </c>
      <c r="E188" s="86">
        <f t="shared" si="32"/>
        <v>0</v>
      </c>
      <c r="F188" s="83">
        <f t="shared" si="33"/>
        <v>0</v>
      </c>
      <c r="G188" s="83"/>
      <c r="H188" s="83">
        <f t="shared" si="34"/>
        <v>0</v>
      </c>
    </row>
    <row r="189" spans="1:8">
      <c r="A189" s="85" t="e">
        <f>#REF!</f>
        <v>#REF!</v>
      </c>
      <c r="B189" s="81" t="e">
        <f t="shared" si="30"/>
        <v>#VALUE!</v>
      </c>
      <c r="C189" s="81" t="s">
        <v>28</v>
      </c>
      <c r="D189" s="82">
        <f t="shared" si="31"/>
        <v>0</v>
      </c>
      <c r="E189" s="86">
        <f t="shared" si="32"/>
        <v>0</v>
      </c>
      <c r="F189" s="83">
        <f t="shared" si="33"/>
        <v>0</v>
      </c>
      <c r="G189" s="83"/>
      <c r="H189" s="83">
        <f t="shared" si="34"/>
        <v>0</v>
      </c>
    </row>
    <row r="190" spans="1:8">
      <c r="A190" s="85" t="e">
        <f>#REF!</f>
        <v>#REF!</v>
      </c>
      <c r="B190" s="81" t="e">
        <f t="shared" si="30"/>
        <v>#VALUE!</v>
      </c>
      <c r="C190" s="81" t="s">
        <v>28</v>
      </c>
      <c r="D190" s="82">
        <f t="shared" si="31"/>
        <v>0</v>
      </c>
      <c r="E190" s="86">
        <f t="shared" si="32"/>
        <v>0</v>
      </c>
      <c r="F190" s="83">
        <f t="shared" si="33"/>
        <v>0</v>
      </c>
      <c r="G190" s="83"/>
      <c r="H190" s="83">
        <f t="shared" si="34"/>
        <v>0</v>
      </c>
    </row>
    <row r="191" spans="1:8">
      <c r="A191" s="85" t="e">
        <f>#REF!</f>
        <v>#REF!</v>
      </c>
      <c r="B191" s="81" t="e">
        <f t="shared" si="30"/>
        <v>#VALUE!</v>
      </c>
      <c r="C191" s="81" t="s">
        <v>28</v>
      </c>
      <c r="D191" s="82">
        <f t="shared" si="31"/>
        <v>0</v>
      </c>
      <c r="E191" s="86">
        <f t="shared" si="32"/>
        <v>0</v>
      </c>
      <c r="F191" s="83">
        <f t="shared" si="33"/>
        <v>0</v>
      </c>
      <c r="G191" s="83"/>
      <c r="H191" s="83">
        <f t="shared" si="34"/>
        <v>0</v>
      </c>
    </row>
    <row r="192" spans="1:8">
      <c r="A192" s="85" t="e">
        <f>#REF!</f>
        <v>#REF!</v>
      </c>
      <c r="B192" s="81" t="e">
        <f t="shared" si="30"/>
        <v>#VALUE!</v>
      </c>
      <c r="C192" s="81" t="s">
        <v>28</v>
      </c>
      <c r="D192" s="82">
        <f t="shared" si="31"/>
        <v>0</v>
      </c>
      <c r="E192" s="86">
        <f t="shared" si="32"/>
        <v>0</v>
      </c>
      <c r="F192" s="83">
        <f t="shared" si="33"/>
        <v>0</v>
      </c>
      <c r="G192" s="83"/>
      <c r="H192" s="83">
        <f t="shared" si="34"/>
        <v>0</v>
      </c>
    </row>
    <row r="193" spans="1:8">
      <c r="A193" s="85" t="e">
        <f>#REF!</f>
        <v>#REF!</v>
      </c>
      <c r="B193" s="81" t="e">
        <f t="shared" si="30"/>
        <v>#VALUE!</v>
      </c>
      <c r="C193" s="81" t="s">
        <v>28</v>
      </c>
      <c r="D193" s="82">
        <f t="shared" si="31"/>
        <v>0</v>
      </c>
      <c r="E193" s="86">
        <f t="shared" si="32"/>
        <v>0</v>
      </c>
      <c r="F193" s="83">
        <f t="shared" si="33"/>
        <v>0</v>
      </c>
      <c r="G193" s="83"/>
      <c r="H193" s="83">
        <f t="shared" si="34"/>
        <v>0</v>
      </c>
    </row>
    <row r="194" spans="1:8">
      <c r="A194" s="85" t="e">
        <f>#REF!</f>
        <v>#REF!</v>
      </c>
      <c r="B194" s="81" t="e">
        <f t="shared" si="30"/>
        <v>#VALUE!</v>
      </c>
      <c r="C194" s="81" t="s">
        <v>28</v>
      </c>
      <c r="D194" s="82">
        <f t="shared" si="31"/>
        <v>0</v>
      </c>
      <c r="E194" s="86">
        <f t="shared" si="32"/>
        <v>0</v>
      </c>
      <c r="F194" s="83">
        <f t="shared" si="33"/>
        <v>0</v>
      </c>
      <c r="G194" s="83"/>
      <c r="H194" s="83">
        <f t="shared" si="34"/>
        <v>0</v>
      </c>
    </row>
    <row r="195" spans="1:8">
      <c r="A195" s="85" t="e">
        <f>#REF!</f>
        <v>#REF!</v>
      </c>
      <c r="B195" s="81" t="e">
        <f t="shared" si="30"/>
        <v>#VALUE!</v>
      </c>
      <c r="C195" s="81" t="s">
        <v>28</v>
      </c>
      <c r="D195" s="82">
        <f t="shared" si="31"/>
        <v>0</v>
      </c>
      <c r="E195" s="86">
        <f t="shared" si="32"/>
        <v>0</v>
      </c>
      <c r="F195" s="83">
        <f t="shared" si="33"/>
        <v>0</v>
      </c>
      <c r="G195" s="83"/>
      <c r="H195" s="83">
        <f t="shared" si="34"/>
        <v>0</v>
      </c>
    </row>
    <row r="196" spans="1:8">
      <c r="A196" s="85" t="e">
        <f>#REF!</f>
        <v>#REF!</v>
      </c>
      <c r="B196" s="81" t="e">
        <f t="shared" si="30"/>
        <v>#VALUE!</v>
      </c>
      <c r="C196" s="81" t="s">
        <v>28</v>
      </c>
      <c r="D196" s="82">
        <f t="shared" si="31"/>
        <v>0</v>
      </c>
      <c r="E196" s="86">
        <f t="shared" si="32"/>
        <v>0</v>
      </c>
      <c r="F196" s="83">
        <f t="shared" si="33"/>
        <v>0</v>
      </c>
      <c r="G196" s="83"/>
      <c r="H196" s="83">
        <f t="shared" si="34"/>
        <v>0</v>
      </c>
    </row>
    <row r="197" spans="1:8">
      <c r="A197" s="85" t="e">
        <f>#REF!</f>
        <v>#REF!</v>
      </c>
      <c r="B197" s="81" t="e">
        <f t="shared" si="30"/>
        <v>#VALUE!</v>
      </c>
      <c r="C197" s="81" t="s">
        <v>28</v>
      </c>
      <c r="D197" s="82">
        <f t="shared" si="31"/>
        <v>0</v>
      </c>
      <c r="E197" s="86">
        <f t="shared" si="32"/>
        <v>0</v>
      </c>
      <c r="F197" s="83">
        <f t="shared" si="33"/>
        <v>0</v>
      </c>
      <c r="G197" s="83"/>
      <c r="H197" s="83">
        <f t="shared" si="34"/>
        <v>0</v>
      </c>
    </row>
    <row r="198" spans="1:8">
      <c r="A198" s="85" t="e">
        <f>#REF!</f>
        <v>#REF!</v>
      </c>
      <c r="B198" s="81" t="e">
        <f t="shared" si="30"/>
        <v>#VALUE!</v>
      </c>
      <c r="C198" s="81" t="s">
        <v>28</v>
      </c>
      <c r="D198" s="82">
        <f t="shared" si="31"/>
        <v>0</v>
      </c>
      <c r="E198" s="86">
        <f t="shared" si="32"/>
        <v>0</v>
      </c>
      <c r="F198" s="83">
        <f t="shared" si="33"/>
        <v>0</v>
      </c>
      <c r="G198" s="83"/>
      <c r="H198" s="83">
        <f t="shared" si="34"/>
        <v>0</v>
      </c>
    </row>
    <row r="199" spans="1:8">
      <c r="A199" s="85" t="e">
        <f>#REF!</f>
        <v>#REF!</v>
      </c>
      <c r="B199" s="81" t="e">
        <f t="shared" si="30"/>
        <v>#VALUE!</v>
      </c>
      <c r="C199" s="81" t="s">
        <v>28</v>
      </c>
      <c r="D199" s="82">
        <f t="shared" si="31"/>
        <v>0</v>
      </c>
      <c r="E199" s="86">
        <f t="shared" si="32"/>
        <v>0</v>
      </c>
      <c r="F199" s="83">
        <f t="shared" si="33"/>
        <v>0</v>
      </c>
      <c r="G199" s="83"/>
      <c r="H199" s="83">
        <f t="shared" si="34"/>
        <v>0</v>
      </c>
    </row>
    <row r="200" spans="1:8">
      <c r="A200" s="85" t="e">
        <f>#REF!</f>
        <v>#REF!</v>
      </c>
      <c r="B200" s="81" t="e">
        <f t="shared" si="30"/>
        <v>#VALUE!</v>
      </c>
      <c r="C200" s="81" t="s">
        <v>28</v>
      </c>
      <c r="D200" s="82">
        <f t="shared" si="31"/>
        <v>0</v>
      </c>
      <c r="E200" s="86">
        <f t="shared" si="32"/>
        <v>0</v>
      </c>
      <c r="F200" s="83">
        <f t="shared" si="33"/>
        <v>0</v>
      </c>
      <c r="G200" s="83"/>
      <c r="H200" s="83">
        <f t="shared" si="34"/>
        <v>0</v>
      </c>
    </row>
    <row r="201" spans="1:8">
      <c r="A201" s="85" t="e">
        <f>#REF!</f>
        <v>#REF!</v>
      </c>
      <c r="B201" s="81" t="e">
        <f t="shared" si="30"/>
        <v>#VALUE!</v>
      </c>
      <c r="C201" s="81" t="s">
        <v>28</v>
      </c>
      <c r="D201" s="82">
        <f t="shared" si="31"/>
        <v>0</v>
      </c>
      <c r="E201" s="86">
        <f t="shared" si="32"/>
        <v>0</v>
      </c>
      <c r="F201" s="83">
        <f t="shared" si="33"/>
        <v>0</v>
      </c>
      <c r="G201" s="83"/>
      <c r="H201" s="83">
        <f t="shared" si="34"/>
        <v>0</v>
      </c>
    </row>
    <row r="202" spans="1:8">
      <c r="A202" s="85" t="e">
        <f>#REF!</f>
        <v>#REF!</v>
      </c>
      <c r="B202" s="81" t="e">
        <f t="shared" si="30"/>
        <v>#VALUE!</v>
      </c>
      <c r="C202" s="81" t="s">
        <v>28</v>
      </c>
      <c r="D202" s="82">
        <f t="shared" si="31"/>
        <v>0</v>
      </c>
      <c r="E202" s="86">
        <f t="shared" si="32"/>
        <v>0</v>
      </c>
      <c r="F202" s="83">
        <f t="shared" si="33"/>
        <v>0</v>
      </c>
      <c r="G202" s="83"/>
      <c r="H202" s="83">
        <f t="shared" si="34"/>
        <v>0</v>
      </c>
    </row>
    <row r="203" spans="1:8">
      <c r="A203" s="85" t="e">
        <f>#REF!</f>
        <v>#REF!</v>
      </c>
      <c r="B203" s="81" t="e">
        <f t="shared" si="30"/>
        <v>#VALUE!</v>
      </c>
      <c r="C203" s="81" t="s">
        <v>28</v>
      </c>
      <c r="D203" s="82">
        <f t="shared" si="31"/>
        <v>0</v>
      </c>
      <c r="E203" s="86">
        <f t="shared" si="32"/>
        <v>0</v>
      </c>
      <c r="F203" s="83">
        <f t="shared" si="33"/>
        <v>0</v>
      </c>
      <c r="G203" s="83"/>
      <c r="H203" s="83">
        <f t="shared" si="34"/>
        <v>0</v>
      </c>
    </row>
    <row r="204" spans="1:8">
      <c r="A204" s="85" t="e">
        <f>#REF!</f>
        <v>#REF!</v>
      </c>
      <c r="B204" s="81" t="e">
        <f t="shared" si="30"/>
        <v>#VALUE!</v>
      </c>
      <c r="C204" s="81" t="s">
        <v>28</v>
      </c>
      <c r="D204" s="82">
        <f t="shared" si="31"/>
        <v>0</v>
      </c>
      <c r="E204" s="86">
        <f t="shared" si="32"/>
        <v>0</v>
      </c>
      <c r="F204" s="83">
        <f t="shared" si="33"/>
        <v>0</v>
      </c>
      <c r="G204" s="83"/>
      <c r="H204" s="83">
        <f t="shared" si="34"/>
        <v>0</v>
      </c>
    </row>
    <row r="205" spans="1:8">
      <c r="A205" s="85" t="e">
        <f>#REF!</f>
        <v>#REF!</v>
      </c>
      <c r="B205" s="81" t="e">
        <f t="shared" si="30"/>
        <v>#VALUE!</v>
      </c>
      <c r="C205" s="81" t="s">
        <v>28</v>
      </c>
      <c r="D205" s="82">
        <f t="shared" si="31"/>
        <v>0</v>
      </c>
      <c r="E205" s="86">
        <f t="shared" si="32"/>
        <v>0</v>
      </c>
      <c r="F205" s="83">
        <f t="shared" si="33"/>
        <v>0</v>
      </c>
      <c r="G205" s="83"/>
      <c r="H205" s="83">
        <f t="shared" si="34"/>
        <v>0</v>
      </c>
    </row>
    <row r="206" spans="1:8">
      <c r="A206" s="85" t="e">
        <f>#REF!</f>
        <v>#REF!</v>
      </c>
      <c r="B206" s="81" t="e">
        <f t="shared" si="30"/>
        <v>#VALUE!</v>
      </c>
      <c r="C206" s="81" t="s">
        <v>28</v>
      </c>
      <c r="D206" s="82">
        <f t="shared" si="31"/>
        <v>0</v>
      </c>
      <c r="E206" s="86">
        <f t="shared" si="32"/>
        <v>0</v>
      </c>
      <c r="F206" s="83">
        <f t="shared" si="33"/>
        <v>0</v>
      </c>
      <c r="G206" s="83"/>
      <c r="H206" s="83">
        <f t="shared" si="34"/>
        <v>0</v>
      </c>
    </row>
    <row r="207" spans="1:8">
      <c r="A207" s="85" t="e">
        <f>#REF!</f>
        <v>#REF!</v>
      </c>
      <c r="B207" s="81" t="e">
        <f t="shared" si="30"/>
        <v>#VALUE!</v>
      </c>
      <c r="C207" s="81" t="s">
        <v>28</v>
      </c>
      <c r="D207" s="82">
        <f t="shared" si="31"/>
        <v>0</v>
      </c>
      <c r="E207" s="86">
        <f t="shared" si="32"/>
        <v>0</v>
      </c>
      <c r="F207" s="83">
        <f t="shared" si="33"/>
        <v>0</v>
      </c>
      <c r="G207" s="83"/>
      <c r="H207" s="83">
        <f t="shared" si="34"/>
        <v>0</v>
      </c>
    </row>
    <row r="208" spans="1:8">
      <c r="A208" s="85" t="e">
        <f>#REF!</f>
        <v>#REF!</v>
      </c>
      <c r="B208" s="81" t="e">
        <f t="shared" si="30"/>
        <v>#VALUE!</v>
      </c>
      <c r="C208" s="81" t="s">
        <v>28</v>
      </c>
      <c r="D208" s="82">
        <f t="shared" si="31"/>
        <v>0</v>
      </c>
      <c r="E208" s="86">
        <f t="shared" si="32"/>
        <v>0</v>
      </c>
      <c r="F208" s="83">
        <f t="shared" si="33"/>
        <v>0</v>
      </c>
      <c r="G208" s="83"/>
      <c r="H208" s="83">
        <f t="shared" si="34"/>
        <v>0</v>
      </c>
    </row>
    <row r="209" spans="1:8">
      <c r="A209" s="85" t="e">
        <f>#REF!</f>
        <v>#REF!</v>
      </c>
      <c r="B209" s="81" t="e">
        <f t="shared" si="30"/>
        <v>#VALUE!</v>
      </c>
      <c r="C209" s="81" t="s">
        <v>28</v>
      </c>
      <c r="D209" s="82">
        <f t="shared" si="31"/>
        <v>0</v>
      </c>
      <c r="E209" s="86">
        <f t="shared" si="32"/>
        <v>0</v>
      </c>
      <c r="F209" s="83">
        <f t="shared" si="33"/>
        <v>0</v>
      </c>
      <c r="G209" s="83"/>
      <c r="H209" s="83">
        <f t="shared" si="34"/>
        <v>0</v>
      </c>
    </row>
    <row r="210" spans="1:8">
      <c r="A210" s="85" t="e">
        <f>#REF!</f>
        <v>#REF!</v>
      </c>
      <c r="B210" s="81" t="e">
        <f t="shared" si="30"/>
        <v>#VALUE!</v>
      </c>
      <c r="C210" s="81" t="s">
        <v>28</v>
      </c>
      <c r="D210" s="82">
        <f t="shared" si="31"/>
        <v>0</v>
      </c>
      <c r="E210" s="86">
        <f t="shared" si="32"/>
        <v>0</v>
      </c>
      <c r="F210" s="83">
        <f t="shared" si="33"/>
        <v>0</v>
      </c>
      <c r="G210" s="83"/>
      <c r="H210" s="83">
        <f t="shared" si="34"/>
        <v>0</v>
      </c>
    </row>
    <row r="211" spans="1:8">
      <c r="A211" s="85" t="e">
        <f>#REF!</f>
        <v>#REF!</v>
      </c>
      <c r="B211" s="81" t="e">
        <f t="shared" si="30"/>
        <v>#VALUE!</v>
      </c>
      <c r="C211" s="81" t="s">
        <v>28</v>
      </c>
      <c r="D211" s="82">
        <f t="shared" si="31"/>
        <v>0</v>
      </c>
      <c r="E211" s="86">
        <f t="shared" si="32"/>
        <v>0</v>
      </c>
      <c r="F211" s="83">
        <f t="shared" si="33"/>
        <v>0</v>
      </c>
      <c r="G211" s="83"/>
      <c r="H211" s="83">
        <f t="shared" si="34"/>
        <v>0</v>
      </c>
    </row>
    <row r="212" spans="1:8">
      <c r="A212" s="85" t="e">
        <f>#REF!</f>
        <v>#REF!</v>
      </c>
      <c r="B212" s="81" t="e">
        <f t="shared" si="30"/>
        <v>#VALUE!</v>
      </c>
      <c r="C212" s="81" t="s">
        <v>28</v>
      </c>
      <c r="D212" s="82">
        <f t="shared" si="31"/>
        <v>0</v>
      </c>
      <c r="E212" s="86">
        <f t="shared" si="32"/>
        <v>0</v>
      </c>
      <c r="F212" s="83">
        <f t="shared" si="33"/>
        <v>0</v>
      </c>
      <c r="G212" s="83"/>
      <c r="H212" s="83">
        <f t="shared" si="34"/>
        <v>0</v>
      </c>
    </row>
    <row r="213" spans="1:8">
      <c r="A213" s="85" t="e">
        <f>#REF!</f>
        <v>#REF!</v>
      </c>
      <c r="B213" s="81" t="e">
        <f t="shared" si="30"/>
        <v>#VALUE!</v>
      </c>
      <c r="C213" s="81" t="s">
        <v>28</v>
      </c>
      <c r="D213" s="82">
        <f t="shared" si="31"/>
        <v>0</v>
      </c>
      <c r="E213" s="86">
        <f t="shared" si="32"/>
        <v>0</v>
      </c>
      <c r="F213" s="83">
        <f t="shared" si="33"/>
        <v>0</v>
      </c>
      <c r="G213" s="83"/>
      <c r="H213" s="83">
        <f t="shared" si="34"/>
        <v>0</v>
      </c>
    </row>
    <row r="214" spans="1:8">
      <c r="A214" s="85" t="e">
        <f>#REF!</f>
        <v>#REF!</v>
      </c>
      <c r="B214" s="81" t="e">
        <f t="shared" si="30"/>
        <v>#VALUE!</v>
      </c>
      <c r="C214" s="81" t="s">
        <v>28</v>
      </c>
      <c r="D214" s="82">
        <f t="shared" si="31"/>
        <v>0</v>
      </c>
      <c r="E214" s="86">
        <f t="shared" si="32"/>
        <v>0</v>
      </c>
      <c r="F214" s="83">
        <f t="shared" si="33"/>
        <v>0</v>
      </c>
      <c r="G214" s="83"/>
      <c r="H214" s="83">
        <f t="shared" si="34"/>
        <v>0</v>
      </c>
    </row>
    <row r="215" spans="1:8">
      <c r="A215" s="85" t="e">
        <f>#REF!</f>
        <v>#REF!</v>
      </c>
      <c r="B215" s="81" t="e">
        <f t="shared" si="30"/>
        <v>#VALUE!</v>
      </c>
      <c r="C215" s="81" t="s">
        <v>28</v>
      </c>
      <c r="D215" s="82">
        <f t="shared" si="31"/>
        <v>0</v>
      </c>
      <c r="E215" s="86">
        <f t="shared" si="32"/>
        <v>0</v>
      </c>
      <c r="F215" s="83">
        <f t="shared" si="33"/>
        <v>0</v>
      </c>
      <c r="G215" s="83"/>
      <c r="H215" s="83">
        <f t="shared" si="34"/>
        <v>0</v>
      </c>
    </row>
    <row r="216" spans="1:8">
      <c r="A216" s="85" t="e">
        <f>#REF!</f>
        <v>#REF!</v>
      </c>
      <c r="B216" s="81" t="e">
        <f t="shared" si="30"/>
        <v>#VALUE!</v>
      </c>
      <c r="C216" s="81" t="s">
        <v>28</v>
      </c>
      <c r="D216" s="82">
        <f t="shared" si="31"/>
        <v>0</v>
      </c>
      <c r="E216" s="86">
        <f t="shared" si="32"/>
        <v>0</v>
      </c>
      <c r="F216" s="83">
        <f t="shared" si="33"/>
        <v>0</v>
      </c>
      <c r="G216" s="83"/>
      <c r="H216" s="83">
        <f t="shared" si="34"/>
        <v>0</v>
      </c>
    </row>
    <row r="217" spans="1:8">
      <c r="A217" s="85" t="e">
        <f>#REF!</f>
        <v>#REF!</v>
      </c>
      <c r="B217" s="81" t="e">
        <f t="shared" si="30"/>
        <v>#VALUE!</v>
      </c>
      <c r="C217" s="81" t="s">
        <v>28</v>
      </c>
      <c r="D217" s="82">
        <f t="shared" si="31"/>
        <v>0</v>
      </c>
      <c r="E217" s="86">
        <f t="shared" si="32"/>
        <v>0</v>
      </c>
      <c r="F217" s="83">
        <f t="shared" si="33"/>
        <v>0</v>
      </c>
      <c r="G217" s="83"/>
      <c r="H217" s="83">
        <f t="shared" si="34"/>
        <v>0</v>
      </c>
    </row>
    <row r="218" spans="1:8">
      <c r="A218" s="85" t="e">
        <f>#REF!</f>
        <v>#REF!</v>
      </c>
      <c r="B218" s="81" t="e">
        <f t="shared" si="30"/>
        <v>#VALUE!</v>
      </c>
      <c r="C218" s="81" t="s">
        <v>28</v>
      </c>
      <c r="D218" s="82">
        <f t="shared" si="31"/>
        <v>0</v>
      </c>
      <c r="E218" s="86">
        <f t="shared" si="32"/>
        <v>0</v>
      </c>
      <c r="F218" s="83">
        <f t="shared" si="33"/>
        <v>0</v>
      </c>
      <c r="G218" s="83"/>
      <c r="H218" s="83">
        <f t="shared" si="34"/>
        <v>0</v>
      </c>
    </row>
    <row r="219" spans="1:8">
      <c r="A219" s="85" t="e">
        <f>#REF!</f>
        <v>#REF!</v>
      </c>
      <c r="B219" s="81" t="e">
        <f t="shared" si="30"/>
        <v>#VALUE!</v>
      </c>
      <c r="C219" s="81" t="s">
        <v>28</v>
      </c>
      <c r="D219" s="82">
        <f t="shared" si="31"/>
        <v>0</v>
      </c>
      <c r="E219" s="86">
        <f t="shared" si="32"/>
        <v>0</v>
      </c>
      <c r="F219" s="83">
        <f t="shared" si="33"/>
        <v>0</v>
      </c>
      <c r="G219" s="83"/>
      <c r="H219" s="83">
        <f t="shared" si="34"/>
        <v>0</v>
      </c>
    </row>
    <row r="220" spans="1:8">
      <c r="A220" s="85" t="e">
        <f>#REF!</f>
        <v>#REF!</v>
      </c>
      <c r="B220" s="81" t="e">
        <f t="shared" si="30"/>
        <v>#VALUE!</v>
      </c>
      <c r="C220" s="81" t="s">
        <v>28</v>
      </c>
      <c r="D220" s="82">
        <f t="shared" si="31"/>
        <v>0</v>
      </c>
      <c r="E220" s="86">
        <f t="shared" si="32"/>
        <v>0</v>
      </c>
      <c r="F220" s="83">
        <f t="shared" si="33"/>
        <v>0</v>
      </c>
      <c r="G220" s="83"/>
      <c r="H220" s="83">
        <f t="shared" si="34"/>
        <v>0</v>
      </c>
    </row>
    <row r="221" spans="1:8">
      <c r="A221" s="85" t="e">
        <f>#REF!</f>
        <v>#REF!</v>
      </c>
      <c r="B221" s="81" t="e">
        <f t="shared" si="30"/>
        <v>#VALUE!</v>
      </c>
      <c r="C221" s="81" t="s">
        <v>28</v>
      </c>
      <c r="D221" s="82">
        <f t="shared" si="31"/>
        <v>0</v>
      </c>
      <c r="E221" s="86">
        <f t="shared" si="32"/>
        <v>0</v>
      </c>
      <c r="F221" s="83">
        <f t="shared" si="33"/>
        <v>0</v>
      </c>
      <c r="G221" s="83"/>
      <c r="H221" s="83">
        <f t="shared" si="34"/>
        <v>0</v>
      </c>
    </row>
    <row r="222" spans="1:8">
      <c r="A222" s="85" t="e">
        <f>#REF!</f>
        <v>#REF!</v>
      </c>
      <c r="B222" s="81" t="e">
        <f t="shared" si="30"/>
        <v>#VALUE!</v>
      </c>
      <c r="C222" s="81" t="s">
        <v>28</v>
      </c>
      <c r="D222" s="82">
        <f t="shared" si="31"/>
        <v>0</v>
      </c>
      <c r="E222" s="86">
        <f t="shared" si="32"/>
        <v>0</v>
      </c>
      <c r="F222" s="83">
        <f t="shared" si="33"/>
        <v>0</v>
      </c>
      <c r="G222" s="83"/>
      <c r="H222" s="83">
        <f t="shared" si="34"/>
        <v>0</v>
      </c>
    </row>
    <row r="223" spans="1:8">
      <c r="A223" s="85" t="e">
        <f>#REF!</f>
        <v>#REF!</v>
      </c>
      <c r="B223" s="81" t="e">
        <f t="shared" si="30"/>
        <v>#VALUE!</v>
      </c>
      <c r="C223" s="81" t="s">
        <v>28</v>
      </c>
      <c r="D223" s="82">
        <f t="shared" si="31"/>
        <v>0</v>
      </c>
      <c r="E223" s="86">
        <f t="shared" si="32"/>
        <v>0</v>
      </c>
      <c r="F223" s="83">
        <f t="shared" si="33"/>
        <v>0</v>
      </c>
      <c r="G223" s="83"/>
      <c r="H223" s="83">
        <f t="shared" si="34"/>
        <v>0</v>
      </c>
    </row>
    <row r="224" spans="1:8">
      <c r="A224" s="85" t="e">
        <f>#REF!</f>
        <v>#REF!</v>
      </c>
      <c r="B224" s="81" t="e">
        <f t="shared" si="30"/>
        <v>#VALUE!</v>
      </c>
      <c r="C224" s="81" t="s">
        <v>28</v>
      </c>
      <c r="D224" s="82">
        <f t="shared" si="31"/>
        <v>0</v>
      </c>
      <c r="E224" s="86">
        <f t="shared" si="32"/>
        <v>0</v>
      </c>
      <c r="F224" s="83">
        <f t="shared" si="33"/>
        <v>0</v>
      </c>
      <c r="G224" s="83"/>
      <c r="H224" s="83">
        <f t="shared" si="34"/>
        <v>0</v>
      </c>
    </row>
    <row r="225" spans="1:8">
      <c r="A225" s="85" t="e">
        <f>#REF!</f>
        <v>#REF!</v>
      </c>
      <c r="B225" s="81" t="e">
        <f t="shared" si="30"/>
        <v>#VALUE!</v>
      </c>
      <c r="C225" s="81" t="s">
        <v>28</v>
      </c>
      <c r="D225" s="82">
        <f t="shared" si="31"/>
        <v>0</v>
      </c>
      <c r="E225" s="86">
        <f t="shared" si="32"/>
        <v>0</v>
      </c>
      <c r="F225" s="83">
        <f t="shared" si="33"/>
        <v>0</v>
      </c>
      <c r="G225" s="83"/>
      <c r="H225" s="83">
        <f t="shared" si="34"/>
        <v>0</v>
      </c>
    </row>
    <row r="226" spans="1:8">
      <c r="A226" s="85" t="e">
        <f>#REF!</f>
        <v>#REF!</v>
      </c>
      <c r="B226" s="81" t="e">
        <f t="shared" si="30"/>
        <v>#VALUE!</v>
      </c>
      <c r="C226" s="81" t="s">
        <v>28</v>
      </c>
      <c r="D226" s="82">
        <f t="shared" si="31"/>
        <v>0</v>
      </c>
      <c r="E226" s="86">
        <f t="shared" si="32"/>
        <v>0</v>
      </c>
      <c r="F226" s="83">
        <f t="shared" si="33"/>
        <v>0</v>
      </c>
      <c r="G226" s="83"/>
      <c r="H226" s="83">
        <f t="shared" si="34"/>
        <v>0</v>
      </c>
    </row>
    <row r="227" spans="1:8">
      <c r="A227" s="85" t="e">
        <f>#REF!</f>
        <v>#REF!</v>
      </c>
      <c r="B227" s="81" t="e">
        <f t="shared" si="30"/>
        <v>#VALUE!</v>
      </c>
      <c r="C227" s="81" t="s">
        <v>28</v>
      </c>
      <c r="D227" s="82">
        <f t="shared" si="31"/>
        <v>0</v>
      </c>
      <c r="E227" s="86">
        <f t="shared" si="32"/>
        <v>0</v>
      </c>
      <c r="F227" s="83">
        <f t="shared" si="33"/>
        <v>0</v>
      </c>
      <c r="G227" s="83"/>
      <c r="H227" s="83">
        <f t="shared" si="34"/>
        <v>0</v>
      </c>
    </row>
    <row r="228" spans="1:8">
      <c r="A228" s="85" t="e">
        <f>#REF!</f>
        <v>#REF!</v>
      </c>
      <c r="B228" s="81" t="e">
        <f t="shared" si="30"/>
        <v>#VALUE!</v>
      </c>
      <c r="C228" s="81" t="s">
        <v>28</v>
      </c>
      <c r="D228" s="82">
        <f t="shared" si="31"/>
        <v>0</v>
      </c>
      <c r="E228" s="86">
        <f t="shared" si="32"/>
        <v>0</v>
      </c>
      <c r="F228" s="83">
        <f t="shared" si="33"/>
        <v>0</v>
      </c>
      <c r="G228" s="83"/>
      <c r="H228" s="83">
        <f t="shared" si="34"/>
        <v>0</v>
      </c>
    </row>
    <row r="229" spans="1:8">
      <c r="A229" s="85" t="e">
        <f>#REF!</f>
        <v>#REF!</v>
      </c>
      <c r="B229" s="81" t="e">
        <f t="shared" si="30"/>
        <v>#VALUE!</v>
      </c>
      <c r="C229" s="81" t="s">
        <v>28</v>
      </c>
      <c r="D229" s="82">
        <f t="shared" si="31"/>
        <v>0</v>
      </c>
      <c r="E229" s="86">
        <f t="shared" si="32"/>
        <v>0</v>
      </c>
      <c r="F229" s="83">
        <f t="shared" si="33"/>
        <v>0</v>
      </c>
      <c r="G229" s="83"/>
      <c r="H229" s="83">
        <f t="shared" si="34"/>
        <v>0</v>
      </c>
    </row>
    <row r="230" spans="1:8">
      <c r="A230" s="85" t="e">
        <f>#REF!</f>
        <v>#REF!</v>
      </c>
      <c r="B230" s="81" t="e">
        <f t="shared" si="30"/>
        <v>#VALUE!</v>
      </c>
      <c r="C230" s="81" t="s">
        <v>28</v>
      </c>
      <c r="D230" s="82">
        <f t="shared" si="31"/>
        <v>0</v>
      </c>
      <c r="E230" s="86">
        <f t="shared" si="32"/>
        <v>0</v>
      </c>
      <c r="F230" s="83">
        <f t="shared" si="33"/>
        <v>0</v>
      </c>
      <c r="G230" s="83"/>
      <c r="H230" s="83">
        <f t="shared" si="34"/>
        <v>0</v>
      </c>
    </row>
    <row r="231" spans="1:8">
      <c r="A231" s="85" t="e">
        <f>#REF!</f>
        <v>#REF!</v>
      </c>
      <c r="B231" s="81" t="e">
        <f t="shared" si="30"/>
        <v>#VALUE!</v>
      </c>
      <c r="C231" s="81" t="s">
        <v>28</v>
      </c>
      <c r="D231" s="82">
        <f t="shared" si="31"/>
        <v>0</v>
      </c>
      <c r="E231" s="86">
        <f t="shared" si="32"/>
        <v>0</v>
      </c>
      <c r="F231" s="83">
        <f t="shared" si="33"/>
        <v>0</v>
      </c>
      <c r="G231" s="83"/>
      <c r="H231" s="83">
        <f t="shared" si="34"/>
        <v>0</v>
      </c>
    </row>
    <row r="232" spans="1:8">
      <c r="A232" s="85" t="e">
        <f>#REF!</f>
        <v>#REF!</v>
      </c>
      <c r="B232" s="81" t="e">
        <f t="shared" si="30"/>
        <v>#VALUE!</v>
      </c>
      <c r="C232" s="81" t="s">
        <v>28</v>
      </c>
      <c r="D232" s="82">
        <f t="shared" si="31"/>
        <v>0</v>
      </c>
      <c r="E232" s="86">
        <f t="shared" si="32"/>
        <v>0</v>
      </c>
      <c r="F232" s="83">
        <f t="shared" si="33"/>
        <v>0</v>
      </c>
      <c r="G232" s="83"/>
      <c r="H232" s="83">
        <f t="shared" si="34"/>
        <v>0</v>
      </c>
    </row>
    <row r="233" spans="1:8">
      <c r="A233" s="85" t="e">
        <f>#REF!</f>
        <v>#REF!</v>
      </c>
      <c r="B233" s="81" t="e">
        <f t="shared" si="30"/>
        <v>#VALUE!</v>
      </c>
      <c r="C233" s="81" t="s">
        <v>28</v>
      </c>
      <c r="D233" s="82">
        <f t="shared" si="31"/>
        <v>0</v>
      </c>
      <c r="E233" s="86">
        <f t="shared" si="32"/>
        <v>0</v>
      </c>
      <c r="F233" s="83">
        <f t="shared" si="33"/>
        <v>0</v>
      </c>
      <c r="G233" s="83"/>
      <c r="H233" s="83">
        <f t="shared" si="34"/>
        <v>0</v>
      </c>
    </row>
    <row r="234" spans="1:8">
      <c r="A234" s="85" t="e">
        <f>#REF!</f>
        <v>#REF!</v>
      </c>
      <c r="B234" s="81" t="e">
        <f t="shared" si="30"/>
        <v>#VALUE!</v>
      </c>
      <c r="C234" s="81" t="s">
        <v>28</v>
      </c>
      <c r="D234" s="82">
        <f t="shared" si="31"/>
        <v>0</v>
      </c>
      <c r="E234" s="86">
        <f t="shared" si="32"/>
        <v>0</v>
      </c>
      <c r="F234" s="83">
        <f t="shared" si="33"/>
        <v>0</v>
      </c>
      <c r="G234" s="83"/>
      <c r="H234" s="83">
        <f t="shared" si="34"/>
        <v>0</v>
      </c>
    </row>
    <row r="235" spans="1:8">
      <c r="A235" s="85" t="e">
        <f>#REF!</f>
        <v>#REF!</v>
      </c>
      <c r="B235" s="81" t="e">
        <f t="shared" si="30"/>
        <v>#VALUE!</v>
      </c>
      <c r="C235" s="81" t="s">
        <v>28</v>
      </c>
      <c r="D235" s="82">
        <f t="shared" si="31"/>
        <v>0</v>
      </c>
      <c r="E235" s="86">
        <f t="shared" si="32"/>
        <v>0</v>
      </c>
      <c r="F235" s="83">
        <f t="shared" si="33"/>
        <v>0</v>
      </c>
      <c r="G235" s="83"/>
      <c r="H235" s="83">
        <f t="shared" si="34"/>
        <v>0</v>
      </c>
    </row>
    <row r="236" spans="1:8">
      <c r="A236" s="85" t="e">
        <f>#REF!</f>
        <v>#REF!</v>
      </c>
      <c r="B236" s="81" t="e">
        <f t="shared" ref="B236:B239" si="35">MID(O233,FIND(" ",O233)+1,8)</f>
        <v>#VALUE!</v>
      </c>
      <c r="C236" s="81" t="s">
        <v>28</v>
      </c>
      <c r="D236" s="82">
        <f t="shared" ref="D236:D239" si="36">L233</f>
        <v>0</v>
      </c>
      <c r="E236" s="86">
        <f t="shared" ref="E236:E239" si="37">M233/100</f>
        <v>0</v>
      </c>
      <c r="F236" s="83">
        <f t="shared" ref="F236:F239" si="38">(D236*E236)</f>
        <v>0</v>
      </c>
      <c r="G236" s="83"/>
      <c r="H236" s="83">
        <f t="shared" ref="H236:H239" si="39">Q233</f>
        <v>0</v>
      </c>
    </row>
    <row r="237" spans="1:8">
      <c r="A237" s="85" t="e">
        <f>#REF!</f>
        <v>#REF!</v>
      </c>
      <c r="B237" s="81" t="e">
        <f t="shared" si="35"/>
        <v>#VALUE!</v>
      </c>
      <c r="C237" s="81" t="s">
        <v>28</v>
      </c>
      <c r="D237" s="82">
        <f t="shared" si="36"/>
        <v>0</v>
      </c>
      <c r="E237" s="86">
        <f t="shared" si="37"/>
        <v>0</v>
      </c>
      <c r="F237" s="83">
        <f t="shared" si="38"/>
        <v>0</v>
      </c>
      <c r="G237" s="83"/>
      <c r="H237" s="83">
        <f t="shared" si="39"/>
        <v>0</v>
      </c>
    </row>
    <row r="238" spans="1:8">
      <c r="A238" s="85" t="e">
        <f>#REF!</f>
        <v>#REF!</v>
      </c>
      <c r="B238" s="81" t="e">
        <f t="shared" si="35"/>
        <v>#VALUE!</v>
      </c>
      <c r="C238" s="81" t="s">
        <v>28</v>
      </c>
      <c r="D238" s="82">
        <f t="shared" si="36"/>
        <v>0</v>
      </c>
      <c r="E238" s="86">
        <f t="shared" si="37"/>
        <v>0</v>
      </c>
      <c r="F238" s="83">
        <f t="shared" si="38"/>
        <v>0</v>
      </c>
      <c r="G238" s="83"/>
      <c r="H238" s="83">
        <f t="shared" si="39"/>
        <v>0</v>
      </c>
    </row>
    <row r="239" spans="1:8">
      <c r="A239" s="85" t="e">
        <f>#REF!</f>
        <v>#REF!</v>
      </c>
      <c r="B239" s="81" t="e">
        <f t="shared" si="35"/>
        <v>#VALUE!</v>
      </c>
      <c r="C239" s="81" t="s">
        <v>28</v>
      </c>
      <c r="D239" s="82">
        <f t="shared" si="36"/>
        <v>0</v>
      </c>
      <c r="E239" s="86">
        <f t="shared" si="37"/>
        <v>0</v>
      </c>
      <c r="F239" s="83">
        <f t="shared" si="38"/>
        <v>0</v>
      </c>
      <c r="G239" s="83"/>
      <c r="H239" s="83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Sept 21 - 27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2017-09-27T16:47:33Z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