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48945" windowWidth="10695" windowHeight="6030" tabRatio="898"/>
  </bookViews>
  <sheets>
    <sheet name="PSH daily overview" sheetId="132" r:id="rId1"/>
    <sheet name="Oct 26 - Nov 1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H238" i="142" l="1"/>
  <c r="F238" i="142"/>
  <c r="E238" i="142"/>
  <c r="D238" i="142"/>
  <c r="B238" i="142"/>
  <c r="H237" i="142"/>
  <c r="E237" i="142"/>
  <c r="D237" i="142"/>
  <c r="F237" i="142" s="1"/>
  <c r="B237" i="142"/>
  <c r="H236" i="142"/>
  <c r="F236" i="142"/>
  <c r="E236" i="142"/>
  <c r="D236" i="142"/>
  <c r="B236" i="142"/>
  <c r="H235" i="142"/>
  <c r="E235" i="142"/>
  <c r="D235" i="142"/>
  <c r="F235" i="142" s="1"/>
  <c r="B235" i="142"/>
  <c r="H234" i="142"/>
  <c r="F234" i="142"/>
  <c r="E234" i="142"/>
  <c r="D234" i="142"/>
  <c r="B234" i="142"/>
  <c r="H233" i="142"/>
  <c r="E233" i="142"/>
  <c r="D233" i="142"/>
  <c r="F233" i="142" s="1"/>
  <c r="B233" i="142"/>
  <c r="H232" i="142"/>
  <c r="F232" i="142"/>
  <c r="E232" i="142"/>
  <c r="D232" i="142"/>
  <c r="B232" i="142"/>
  <c r="H231" i="142"/>
  <c r="E231" i="142"/>
  <c r="D231" i="142"/>
  <c r="F231" i="142" s="1"/>
  <c r="B231" i="142"/>
  <c r="H230" i="142"/>
  <c r="F230" i="142"/>
  <c r="E230" i="142"/>
  <c r="D230" i="142"/>
  <c r="B230" i="142"/>
  <c r="H229" i="142"/>
  <c r="E229" i="142"/>
  <c r="D229" i="142"/>
  <c r="F229" i="142" s="1"/>
  <c r="B229" i="142"/>
  <c r="H228" i="142"/>
  <c r="F228" i="142"/>
  <c r="E228" i="142"/>
  <c r="D228" i="142"/>
  <c r="B228" i="142"/>
  <c r="H227" i="142"/>
  <c r="E227" i="142"/>
  <c r="D227" i="142"/>
  <c r="B227" i="142"/>
  <c r="H226" i="142"/>
  <c r="F226" i="142"/>
  <c r="E226" i="142"/>
  <c r="D226" i="142"/>
  <c r="B226" i="142"/>
  <c r="H225" i="142"/>
  <c r="E225" i="142"/>
  <c r="D225" i="142"/>
  <c r="F225" i="142" s="1"/>
  <c r="B225" i="142"/>
  <c r="H224" i="142"/>
  <c r="F224" i="142"/>
  <c r="E224" i="142"/>
  <c r="D224" i="142"/>
  <c r="B224" i="142"/>
  <c r="H223" i="142"/>
  <c r="E223" i="142"/>
  <c r="D223" i="142"/>
  <c r="F223" i="142" s="1"/>
  <c r="B223" i="142"/>
  <c r="H222" i="142"/>
  <c r="F222" i="142"/>
  <c r="E222" i="142"/>
  <c r="D222" i="142"/>
  <c r="B222" i="142"/>
  <c r="H221" i="142"/>
  <c r="E221" i="142"/>
  <c r="D221" i="142"/>
  <c r="F221" i="142" s="1"/>
  <c r="B221" i="142"/>
  <c r="H220" i="142"/>
  <c r="F220" i="142"/>
  <c r="E220" i="142"/>
  <c r="D220" i="142"/>
  <c r="B220" i="142"/>
  <c r="H219" i="142"/>
  <c r="E219" i="142"/>
  <c r="D219" i="142"/>
  <c r="F219" i="142" s="1"/>
  <c r="B219" i="142"/>
  <c r="H218" i="142"/>
  <c r="F218" i="142"/>
  <c r="E218" i="142"/>
  <c r="D218" i="142"/>
  <c r="B218" i="142"/>
  <c r="H217" i="142"/>
  <c r="E217" i="142"/>
  <c r="D217" i="142"/>
  <c r="F217" i="142" s="1"/>
  <c r="B217" i="142"/>
  <c r="H216" i="142"/>
  <c r="F216" i="142"/>
  <c r="E216" i="142"/>
  <c r="D216" i="142"/>
  <c r="B216" i="142"/>
  <c r="H215" i="142"/>
  <c r="E215" i="142"/>
  <c r="D215" i="142"/>
  <c r="F215" i="142" s="1"/>
  <c r="B215" i="142"/>
  <c r="H214" i="142"/>
  <c r="F214" i="142"/>
  <c r="E214" i="142"/>
  <c r="D214" i="142"/>
  <c r="B214" i="142"/>
  <c r="H213" i="142"/>
  <c r="E213" i="142"/>
  <c r="D213" i="142"/>
  <c r="F213" i="142" s="1"/>
  <c r="B213" i="142"/>
  <c r="H212" i="142"/>
  <c r="F212" i="142"/>
  <c r="E212" i="142"/>
  <c r="D212" i="142"/>
  <c r="B212" i="142"/>
  <c r="H211" i="142"/>
  <c r="E211" i="142"/>
  <c r="D211" i="142"/>
  <c r="B211" i="142"/>
  <c r="H210" i="142"/>
  <c r="F210" i="142"/>
  <c r="E210" i="142"/>
  <c r="D210" i="142"/>
  <c r="B210" i="142"/>
  <c r="H209" i="142"/>
  <c r="E209" i="142"/>
  <c r="D209" i="142"/>
  <c r="F209" i="142" s="1"/>
  <c r="B209" i="142"/>
  <c r="H208" i="142"/>
  <c r="F208" i="142"/>
  <c r="E208" i="142"/>
  <c r="D208" i="142"/>
  <c r="B208" i="142"/>
  <c r="H207" i="142"/>
  <c r="E207" i="142"/>
  <c r="D207" i="142"/>
  <c r="F207" i="142" s="1"/>
  <c r="B207" i="142"/>
  <c r="H206" i="142"/>
  <c r="F206" i="142"/>
  <c r="E206" i="142"/>
  <c r="D206" i="142"/>
  <c r="B206" i="142"/>
  <c r="H205" i="142"/>
  <c r="E205" i="142"/>
  <c r="D205" i="142"/>
  <c r="F205" i="142" s="1"/>
  <c r="B205" i="142"/>
  <c r="H204" i="142"/>
  <c r="F204" i="142"/>
  <c r="E204" i="142"/>
  <c r="D204" i="142"/>
  <c r="B204" i="142"/>
  <c r="H203" i="142"/>
  <c r="E203" i="142"/>
  <c r="D203" i="142"/>
  <c r="F203" i="142" s="1"/>
  <c r="B203" i="142"/>
  <c r="H202" i="142"/>
  <c r="F202" i="142"/>
  <c r="E202" i="142"/>
  <c r="D202" i="142"/>
  <c r="B202" i="142"/>
  <c r="H201" i="142"/>
  <c r="E201" i="142"/>
  <c r="D201" i="142"/>
  <c r="F201" i="142" s="1"/>
  <c r="B201" i="142"/>
  <c r="H200" i="142"/>
  <c r="F200" i="142"/>
  <c r="E200" i="142"/>
  <c r="D200" i="142"/>
  <c r="B200" i="142"/>
  <c r="H199" i="142"/>
  <c r="E199" i="142"/>
  <c r="D199" i="142"/>
  <c r="F199" i="142" s="1"/>
  <c r="B199" i="142"/>
  <c r="H198" i="142"/>
  <c r="F198" i="142"/>
  <c r="E198" i="142"/>
  <c r="D198" i="142"/>
  <c r="B198" i="142"/>
  <c r="H197" i="142"/>
  <c r="E197" i="142"/>
  <c r="D197" i="142"/>
  <c r="F197" i="142" s="1"/>
  <c r="B197" i="142"/>
  <c r="H196" i="142"/>
  <c r="E196" i="142"/>
  <c r="F196" i="142" s="1"/>
  <c r="D196" i="142"/>
  <c r="B196" i="142"/>
  <c r="H195" i="142"/>
  <c r="E195" i="142"/>
  <c r="D195" i="142"/>
  <c r="F195" i="142" s="1"/>
  <c r="B195" i="142"/>
  <c r="H194" i="142"/>
  <c r="E194" i="142"/>
  <c r="F194" i="142" s="1"/>
  <c r="D194" i="142"/>
  <c r="B194" i="142"/>
  <c r="H193" i="142"/>
  <c r="E193" i="142"/>
  <c r="D193" i="142"/>
  <c r="F193" i="142" s="1"/>
  <c r="B193" i="142"/>
  <c r="H192" i="142"/>
  <c r="E192" i="142"/>
  <c r="F192" i="142" s="1"/>
  <c r="D192" i="142"/>
  <c r="B192" i="142"/>
  <c r="H191" i="142"/>
  <c r="E191" i="142"/>
  <c r="D191" i="142"/>
  <c r="F191" i="142" s="1"/>
  <c r="B191" i="142"/>
  <c r="H190" i="142"/>
  <c r="E190" i="142"/>
  <c r="F190" i="142" s="1"/>
  <c r="D190" i="142"/>
  <c r="B190" i="142"/>
  <c r="H189" i="142"/>
  <c r="E189" i="142"/>
  <c r="D189" i="142"/>
  <c r="F189" i="142" s="1"/>
  <c r="B189" i="142"/>
  <c r="H188" i="142"/>
  <c r="E188" i="142"/>
  <c r="F188" i="142" s="1"/>
  <c r="D188" i="142"/>
  <c r="B188" i="142"/>
  <c r="H187" i="142"/>
  <c r="E187" i="142"/>
  <c r="D187" i="142"/>
  <c r="F187" i="142" s="1"/>
  <c r="B187" i="142"/>
  <c r="H186" i="142"/>
  <c r="E186" i="142"/>
  <c r="F186" i="142" s="1"/>
  <c r="D186" i="142"/>
  <c r="B186" i="142"/>
  <c r="H185" i="142"/>
  <c r="E185" i="142"/>
  <c r="D185" i="142"/>
  <c r="F185" i="142" s="1"/>
  <c r="B185" i="142"/>
  <c r="H184" i="142"/>
  <c r="E184" i="142"/>
  <c r="F184" i="142" s="1"/>
  <c r="D184" i="142"/>
  <c r="B184" i="142"/>
  <c r="H183" i="142"/>
  <c r="E183" i="142"/>
  <c r="D183" i="142"/>
  <c r="F183" i="142" s="1"/>
  <c r="B183" i="142"/>
  <c r="H182" i="142"/>
  <c r="E182" i="142"/>
  <c r="F182" i="142" s="1"/>
  <c r="D182" i="142"/>
  <c r="B182" i="142"/>
  <c r="H181" i="142"/>
  <c r="E181" i="142"/>
  <c r="D181" i="142"/>
  <c r="F181" i="142" s="1"/>
  <c r="B181" i="142"/>
  <c r="H180" i="142"/>
  <c r="E180" i="142"/>
  <c r="F180" i="142" s="1"/>
  <c r="D180" i="142"/>
  <c r="B180" i="142"/>
  <c r="H179" i="142"/>
  <c r="E179" i="142"/>
  <c r="D179" i="142"/>
  <c r="F179" i="142" s="1"/>
  <c r="B179" i="142"/>
  <c r="H178" i="142"/>
  <c r="E178" i="142"/>
  <c r="F178" i="142" s="1"/>
  <c r="D178" i="142"/>
  <c r="B178" i="142"/>
  <c r="H177" i="142"/>
  <c r="E177" i="142"/>
  <c r="D177" i="142"/>
  <c r="F177" i="142" s="1"/>
  <c r="B177" i="142"/>
  <c r="H176" i="142"/>
  <c r="E176" i="142"/>
  <c r="F176" i="142" s="1"/>
  <c r="D176" i="142"/>
  <c r="B176" i="142"/>
  <c r="H175" i="142"/>
  <c r="E175" i="142"/>
  <c r="D175" i="142"/>
  <c r="F175" i="142" s="1"/>
  <c r="B175" i="142"/>
  <c r="H174" i="142"/>
  <c r="E174" i="142"/>
  <c r="F174" i="142" s="1"/>
  <c r="D174" i="142"/>
  <c r="B174" i="142"/>
  <c r="H173" i="142"/>
  <c r="E173" i="142"/>
  <c r="D173" i="142"/>
  <c r="F173" i="142" s="1"/>
  <c r="B173" i="142"/>
  <c r="H172" i="142"/>
  <c r="E172" i="142"/>
  <c r="F172" i="142" s="1"/>
  <c r="D172" i="142"/>
  <c r="B172" i="142"/>
  <c r="H171" i="142"/>
  <c r="E171" i="142"/>
  <c r="D171" i="142"/>
  <c r="F171" i="142" s="1"/>
  <c r="B171" i="142"/>
  <c r="H170" i="142"/>
  <c r="E170" i="142"/>
  <c r="F170" i="142" s="1"/>
  <c r="D170" i="142"/>
  <c r="B170" i="142"/>
  <c r="H169" i="142"/>
  <c r="E169" i="142"/>
  <c r="D169" i="142"/>
  <c r="F169" i="142" s="1"/>
  <c r="B169" i="142"/>
  <c r="H168" i="142"/>
  <c r="E168" i="142"/>
  <c r="F168" i="142" s="1"/>
  <c r="D168" i="142"/>
  <c r="B168" i="142"/>
  <c r="H167" i="142"/>
  <c r="E167" i="142"/>
  <c r="D167" i="142"/>
  <c r="F167" i="142" s="1"/>
  <c r="B167" i="142"/>
  <c r="H166" i="142"/>
  <c r="E166" i="142"/>
  <c r="F166" i="142" s="1"/>
  <c r="D166" i="142"/>
  <c r="B166" i="142"/>
  <c r="H165" i="142"/>
  <c r="E165" i="142"/>
  <c r="D165" i="142"/>
  <c r="F165" i="142" s="1"/>
  <c r="B165" i="142"/>
  <c r="H164" i="142"/>
  <c r="E164" i="142"/>
  <c r="F164" i="142" s="1"/>
  <c r="D164" i="142"/>
  <c r="B164" i="142"/>
  <c r="H163" i="142"/>
  <c r="E163" i="142"/>
  <c r="D163" i="142"/>
  <c r="F163" i="142" s="1"/>
  <c r="B163" i="142"/>
  <c r="H162" i="142"/>
  <c r="E162" i="142"/>
  <c r="F162" i="142" s="1"/>
  <c r="D162" i="142"/>
  <c r="B162" i="142"/>
  <c r="H161" i="142"/>
  <c r="E161" i="142"/>
  <c r="D161" i="142"/>
  <c r="F161" i="142" s="1"/>
  <c r="B161" i="142"/>
  <c r="H160" i="142"/>
  <c r="E160" i="142"/>
  <c r="F160" i="142" s="1"/>
  <c r="D160" i="142"/>
  <c r="B160" i="142"/>
  <c r="H159" i="142"/>
  <c r="E159" i="142"/>
  <c r="D159" i="142"/>
  <c r="F159" i="142" s="1"/>
  <c r="B159" i="142"/>
  <c r="H158" i="142"/>
  <c r="E158" i="142"/>
  <c r="F158" i="142" s="1"/>
  <c r="D158" i="142"/>
  <c r="B158" i="142"/>
  <c r="H157" i="142"/>
  <c r="E157" i="142"/>
  <c r="D157" i="142"/>
  <c r="F157" i="142" s="1"/>
  <c r="B157" i="142"/>
  <c r="H156" i="142"/>
  <c r="E156" i="142"/>
  <c r="F156" i="142" s="1"/>
  <c r="D156" i="142"/>
  <c r="B156" i="142"/>
  <c r="H155" i="142"/>
  <c r="E155" i="142"/>
  <c r="D155" i="142"/>
  <c r="F155" i="142" s="1"/>
  <c r="B155" i="142"/>
  <c r="H154" i="142"/>
  <c r="E154" i="142"/>
  <c r="F154" i="142" s="1"/>
  <c r="D154" i="142"/>
  <c r="B154" i="142"/>
  <c r="H153" i="142"/>
  <c r="E153" i="142"/>
  <c r="D153" i="142"/>
  <c r="F153" i="142" s="1"/>
  <c r="B153" i="142"/>
  <c r="H152" i="142"/>
  <c r="E152" i="142"/>
  <c r="D152" i="142"/>
  <c r="F152" i="142" s="1"/>
  <c r="B152" i="142"/>
  <c r="H151" i="142"/>
  <c r="F151" i="142"/>
  <c r="E151" i="142"/>
  <c r="D151" i="142"/>
  <c r="B151" i="142"/>
  <c r="H150" i="142"/>
  <c r="E150" i="142"/>
  <c r="D150" i="142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B98" i="142"/>
  <c r="H97" i="142"/>
  <c r="F97" i="142"/>
  <c r="E97" i="142"/>
  <c r="D97" i="142"/>
  <c r="B97" i="142"/>
  <c r="H96" i="142"/>
  <c r="E96" i="142"/>
  <c r="D96" i="142"/>
  <c r="F96" i="142" s="1"/>
  <c r="B96" i="142"/>
  <c r="H95" i="142"/>
  <c r="F95" i="142"/>
  <c r="E95" i="142"/>
  <c r="D95" i="142"/>
  <c r="B95" i="142"/>
  <c r="H94" i="142"/>
  <c r="E94" i="142"/>
  <c r="D94" i="142"/>
  <c r="B94" i="142"/>
  <c r="H93" i="142"/>
  <c r="F93" i="142"/>
  <c r="E93" i="142"/>
  <c r="D93" i="142"/>
  <c r="B93" i="142"/>
  <c r="H92" i="142"/>
  <c r="E92" i="142"/>
  <c r="D92" i="142"/>
  <c r="F92" i="142" s="1"/>
  <c r="B92" i="142"/>
  <c r="H91" i="142"/>
  <c r="F91" i="142"/>
  <c r="E91" i="142"/>
  <c r="D91" i="142"/>
  <c r="B91" i="142"/>
  <c r="H90" i="142"/>
  <c r="E90" i="142"/>
  <c r="D90" i="142"/>
  <c r="B90" i="142"/>
  <c r="H89" i="142"/>
  <c r="F89" i="142"/>
  <c r="E89" i="142"/>
  <c r="D89" i="142"/>
  <c r="B89" i="142"/>
  <c r="H88" i="142"/>
  <c r="E88" i="142"/>
  <c r="D88" i="142"/>
  <c r="F88" i="142" s="1"/>
  <c r="B88" i="142"/>
  <c r="H87" i="142"/>
  <c r="F87" i="142"/>
  <c r="E87" i="142"/>
  <c r="D87" i="142"/>
  <c r="B87" i="142"/>
  <c r="H86" i="142"/>
  <c r="E86" i="142"/>
  <c r="D86" i="142"/>
  <c r="B86" i="142"/>
  <c r="H85" i="142"/>
  <c r="F85" i="142"/>
  <c r="E85" i="142"/>
  <c r="D85" i="142"/>
  <c r="B85" i="142"/>
  <c r="H84" i="142"/>
  <c r="E84" i="142"/>
  <c r="D84" i="142"/>
  <c r="F84" i="142" s="1"/>
  <c r="B84" i="142"/>
  <c r="H83" i="142"/>
  <c r="F83" i="142"/>
  <c r="E83" i="142"/>
  <c r="D83" i="142"/>
  <c r="B83" i="142"/>
  <c r="H82" i="142"/>
  <c r="E82" i="142"/>
  <c r="D82" i="142"/>
  <c r="B82" i="142"/>
  <c r="H81" i="142"/>
  <c r="F81" i="142"/>
  <c r="E81" i="142"/>
  <c r="D81" i="142"/>
  <c r="B81" i="142"/>
  <c r="H80" i="142"/>
  <c r="E80" i="142"/>
  <c r="D80" i="142"/>
  <c r="F80" i="142" s="1"/>
  <c r="B80" i="142"/>
  <c r="H79" i="142"/>
  <c r="F79" i="142"/>
  <c r="E79" i="142"/>
  <c r="D79" i="142"/>
  <c r="B79" i="142"/>
  <c r="H78" i="142"/>
  <c r="E78" i="142"/>
  <c r="D78" i="142"/>
  <c r="B78" i="142"/>
  <c r="H77" i="142"/>
  <c r="F77" i="142"/>
  <c r="E77" i="142"/>
  <c r="D77" i="142"/>
  <c r="B77" i="142"/>
  <c r="H76" i="142"/>
  <c r="E76" i="142"/>
  <c r="D76" i="142"/>
  <c r="F76" i="142" s="1"/>
  <c r="B76" i="142"/>
  <c r="H75" i="142"/>
  <c r="F75" i="142"/>
  <c r="E75" i="142"/>
  <c r="D75" i="142"/>
  <c r="B75" i="142"/>
  <c r="H74" i="142"/>
  <c r="E74" i="142"/>
  <c r="D74" i="142"/>
  <c r="B74" i="142"/>
  <c r="H73" i="142"/>
  <c r="F73" i="142"/>
  <c r="E73" i="142"/>
  <c r="D73" i="142"/>
  <c r="B73" i="142"/>
  <c r="H72" i="142"/>
  <c r="E72" i="142"/>
  <c r="D72" i="142"/>
  <c r="F72" i="142" s="1"/>
  <c r="B72" i="142"/>
  <c r="H71" i="142"/>
  <c r="F71" i="142"/>
  <c r="E71" i="142"/>
  <c r="D71" i="142"/>
  <c r="B71" i="142"/>
  <c r="H70" i="142"/>
  <c r="E70" i="142"/>
  <c r="D70" i="142"/>
  <c r="B70" i="142"/>
  <c r="H69" i="142"/>
  <c r="F69" i="142"/>
  <c r="E69" i="142"/>
  <c r="D69" i="142"/>
  <c r="B69" i="142"/>
  <c r="H68" i="142"/>
  <c r="E68" i="142"/>
  <c r="D68" i="142"/>
  <c r="F68" i="142" s="1"/>
  <c r="B68" i="142"/>
  <c r="H67" i="142"/>
  <c r="F67" i="142"/>
  <c r="E67" i="142"/>
  <c r="D67" i="142"/>
  <c r="B67" i="142"/>
  <c r="H66" i="142"/>
  <c r="E66" i="142"/>
  <c r="D66" i="142"/>
  <c r="F66" i="142" s="1"/>
  <c r="B66" i="142"/>
  <c r="H65" i="142"/>
  <c r="E65" i="142"/>
  <c r="F65" i="142" s="1"/>
  <c r="D65" i="142"/>
  <c r="B65" i="142"/>
  <c r="H64" i="142"/>
  <c r="E64" i="142"/>
  <c r="D64" i="142"/>
  <c r="F64" i="142" s="1"/>
  <c r="B64" i="142"/>
  <c r="H63" i="142"/>
  <c r="E63" i="142"/>
  <c r="F63" i="142" s="1"/>
  <c r="D63" i="142"/>
  <c r="B63" i="142"/>
  <c r="H62" i="142"/>
  <c r="E62" i="142"/>
  <c r="D62" i="142"/>
  <c r="F62" i="142" s="1"/>
  <c r="B62" i="142"/>
  <c r="H61" i="142"/>
  <c r="E61" i="142"/>
  <c r="F61" i="142" s="1"/>
  <c r="D61" i="142"/>
  <c r="B61" i="142"/>
  <c r="H60" i="142"/>
  <c r="E60" i="142"/>
  <c r="D60" i="142"/>
  <c r="F60" i="142" s="1"/>
  <c r="B60" i="142"/>
  <c r="H59" i="142"/>
  <c r="E59" i="142"/>
  <c r="F59" i="142" s="1"/>
  <c r="D59" i="142"/>
  <c r="B59" i="142"/>
  <c r="H58" i="142"/>
  <c r="E58" i="142"/>
  <c r="D58" i="142"/>
  <c r="F58" i="142" s="1"/>
  <c r="B58" i="142"/>
  <c r="H57" i="142"/>
  <c r="E57" i="142"/>
  <c r="F57" i="142" s="1"/>
  <c r="D57" i="142"/>
  <c r="B57" i="142"/>
  <c r="H56" i="142"/>
  <c r="E56" i="142"/>
  <c r="D56" i="142"/>
  <c r="F56" i="142" s="1"/>
  <c r="B56" i="142"/>
  <c r="H55" i="142"/>
  <c r="E55" i="142"/>
  <c r="F55" i="142" s="1"/>
  <c r="D55" i="142"/>
  <c r="B55" i="142"/>
  <c r="H54" i="142"/>
  <c r="E54" i="142"/>
  <c r="D54" i="142"/>
  <c r="F54" i="142" s="1"/>
  <c r="B54" i="142"/>
  <c r="H53" i="142"/>
  <c r="E53" i="142"/>
  <c r="F53" i="142" s="1"/>
  <c r="D53" i="142"/>
  <c r="B53" i="142"/>
  <c r="H52" i="142"/>
  <c r="E52" i="142"/>
  <c r="D52" i="142"/>
  <c r="F52" i="142" s="1"/>
  <c r="B52" i="142"/>
  <c r="H51" i="142"/>
  <c r="E51" i="142"/>
  <c r="F51" i="142" s="1"/>
  <c r="D51" i="142"/>
  <c r="B51" i="142"/>
  <c r="H50" i="142"/>
  <c r="E50" i="142"/>
  <c r="D50" i="142"/>
  <c r="F50" i="142" s="1"/>
  <c r="B50" i="142"/>
  <c r="H49" i="142"/>
  <c r="E49" i="142"/>
  <c r="F49" i="142" s="1"/>
  <c r="D49" i="142"/>
  <c r="B49" i="142"/>
  <c r="H48" i="142"/>
  <c r="E48" i="142"/>
  <c r="D48" i="142"/>
  <c r="F48" i="142" s="1"/>
  <c r="B48" i="142"/>
  <c r="H47" i="142"/>
  <c r="E47" i="142"/>
  <c r="F47" i="142" s="1"/>
  <c r="D47" i="142"/>
  <c r="B47" i="142"/>
  <c r="H46" i="142"/>
  <c r="E46" i="142"/>
  <c r="D46" i="142"/>
  <c r="F46" i="142" s="1"/>
  <c r="B46" i="142"/>
  <c r="H45" i="142"/>
  <c r="E45" i="142"/>
  <c r="F45" i="142" s="1"/>
  <c r="D45" i="142"/>
  <c r="B45" i="142"/>
  <c r="H44" i="142"/>
  <c r="E44" i="142"/>
  <c r="D44" i="142"/>
  <c r="F44" i="142" s="1"/>
  <c r="B44" i="142"/>
  <c r="H43" i="142"/>
  <c r="E43" i="142"/>
  <c r="D43" i="142"/>
  <c r="B43" i="142"/>
  <c r="H42" i="142"/>
  <c r="E42" i="142"/>
  <c r="D42" i="142"/>
  <c r="F42" i="142" s="1"/>
  <c r="B42" i="142"/>
  <c r="H41" i="142"/>
  <c r="E41" i="142"/>
  <c r="F41" i="142" s="1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F37" i="142" s="1"/>
  <c r="D37" i="142"/>
  <c r="B37" i="142"/>
  <c r="H36" i="142"/>
  <c r="E36" i="142"/>
  <c r="D36" i="142"/>
  <c r="B36" i="142"/>
  <c r="H35" i="142"/>
  <c r="E35" i="142"/>
  <c r="F35" i="142" s="1"/>
  <c r="D35" i="142"/>
  <c r="B35" i="142"/>
  <c r="H34" i="142"/>
  <c r="E34" i="142"/>
  <c r="D34" i="142"/>
  <c r="B34" i="142"/>
  <c r="H33" i="142"/>
  <c r="E33" i="142"/>
  <c r="F33" i="142" s="1"/>
  <c r="D33" i="142"/>
  <c r="B33" i="142"/>
  <c r="H32" i="142"/>
  <c r="E32" i="142"/>
  <c r="D32" i="142"/>
  <c r="B32" i="142"/>
  <c r="H31" i="142"/>
  <c r="E31" i="142"/>
  <c r="F31" i="142" s="1"/>
  <c r="D31" i="142"/>
  <c r="B31" i="142"/>
  <c r="H30" i="142"/>
  <c r="E30" i="142"/>
  <c r="D30" i="142"/>
  <c r="B30" i="142"/>
  <c r="H29" i="142"/>
  <c r="E29" i="142"/>
  <c r="F29" i="142" s="1"/>
  <c r="D29" i="142"/>
  <c r="B29" i="142"/>
  <c r="H28" i="142"/>
  <c r="E28" i="142"/>
  <c r="D28" i="142"/>
  <c r="B28" i="142"/>
  <c r="H27" i="142"/>
  <c r="E27" i="142"/>
  <c r="F27" i="142" s="1"/>
  <c r="D27" i="142"/>
  <c r="B27" i="142"/>
  <c r="H26" i="142"/>
  <c r="E26" i="142"/>
  <c r="D26" i="142"/>
  <c r="B26" i="142"/>
  <c r="H25" i="142"/>
  <c r="E25" i="142"/>
  <c r="F25" i="142" s="1"/>
  <c r="D25" i="142"/>
  <c r="B25" i="142"/>
  <c r="H24" i="142"/>
  <c r="E24" i="142"/>
  <c r="D24" i="142"/>
  <c r="B24" i="142"/>
  <c r="H23" i="142"/>
  <c r="E23" i="142"/>
  <c r="F23" i="142" s="1"/>
  <c r="D23" i="142"/>
  <c r="B23" i="142"/>
  <c r="H22" i="142"/>
  <c r="E22" i="142"/>
  <c r="D22" i="142"/>
  <c r="B22" i="142"/>
  <c r="H21" i="142"/>
  <c r="E21" i="142"/>
  <c r="F21" i="142" s="1"/>
  <c r="D21" i="142"/>
  <c r="B21" i="142"/>
  <c r="H20" i="142"/>
  <c r="E20" i="142"/>
  <c r="D20" i="142"/>
  <c r="B20" i="142"/>
  <c r="H19" i="142"/>
  <c r="E19" i="142"/>
  <c r="F19" i="142" s="1"/>
  <c r="D19" i="142"/>
  <c r="B19" i="142"/>
  <c r="H18" i="142"/>
  <c r="E18" i="142"/>
  <c r="D18" i="142"/>
  <c r="B18" i="142"/>
  <c r="H17" i="142"/>
  <c r="E17" i="142"/>
  <c r="F17" i="142" s="1"/>
  <c r="D17" i="142"/>
  <c r="B17" i="142"/>
  <c r="H16" i="142"/>
  <c r="E16" i="142"/>
  <c r="D16" i="142"/>
  <c r="B16" i="142"/>
  <c r="H15" i="142"/>
  <c r="E15" i="142"/>
  <c r="F15" i="142" s="1"/>
  <c r="D15" i="142"/>
  <c r="B15" i="142"/>
  <c r="H14" i="142"/>
  <c r="E14" i="142"/>
  <c r="D14" i="142"/>
  <c r="B14" i="142"/>
  <c r="H13" i="142"/>
  <c r="E13" i="142"/>
  <c r="F13" i="142" s="1"/>
  <c r="D13" i="142"/>
  <c r="B13" i="142"/>
  <c r="H12" i="142"/>
  <c r="E12" i="142"/>
  <c r="D12" i="142"/>
  <c r="B12" i="142"/>
  <c r="H11" i="142"/>
  <c r="E11" i="142"/>
  <c r="F11" i="142" s="1"/>
  <c r="D11" i="142"/>
  <c r="B11" i="142"/>
  <c r="H10" i="142"/>
  <c r="E10" i="142"/>
  <c r="D10" i="142"/>
  <c r="B10" i="142"/>
  <c r="H9" i="142"/>
  <c r="E9" i="142"/>
  <c r="F9" i="142" s="1"/>
  <c r="D9" i="142"/>
  <c r="B9" i="142"/>
  <c r="H8" i="142"/>
  <c r="E8" i="142"/>
  <c r="D8" i="142"/>
  <c r="B8" i="142"/>
  <c r="H7" i="142"/>
  <c r="E7" i="142"/>
  <c r="F7" i="142" s="1"/>
  <c r="D7" i="142"/>
  <c r="B7" i="142"/>
  <c r="H6" i="142"/>
  <c r="E6" i="142"/>
  <c r="D6" i="142"/>
  <c r="B6" i="142"/>
  <c r="H5" i="142"/>
  <c r="E5" i="142"/>
  <c r="F5" i="142" s="1"/>
  <c r="D5" i="142"/>
  <c r="B5" i="142"/>
  <c r="H4" i="142"/>
  <c r="E4" i="142"/>
  <c r="D4" i="142"/>
  <c r="B4" i="142"/>
  <c r="H3" i="142"/>
  <c r="E3" i="142"/>
  <c r="F3" i="142" s="1"/>
  <c r="D3" i="142"/>
  <c r="B3" i="142"/>
  <c r="F43" i="142" l="1"/>
  <c r="F38" i="142"/>
  <c r="F40" i="142"/>
  <c r="F39" i="142"/>
  <c r="F4" i="142"/>
  <c r="F6" i="142"/>
  <c r="F8" i="142"/>
  <c r="F10" i="142"/>
  <c r="F12" i="142"/>
  <c r="F14" i="142"/>
  <c r="F16" i="142"/>
  <c r="F18" i="142"/>
  <c r="F20" i="142"/>
  <c r="F22" i="142"/>
  <c r="F24" i="142"/>
  <c r="F26" i="142"/>
  <c r="F28" i="142"/>
  <c r="F30" i="142"/>
  <c r="F32" i="142"/>
  <c r="F34" i="142"/>
  <c r="F36" i="142"/>
  <c r="F70" i="142"/>
  <c r="F74" i="142"/>
  <c r="F78" i="142"/>
  <c r="F82" i="142"/>
  <c r="F86" i="142"/>
  <c r="F90" i="142"/>
  <c r="F94" i="142"/>
  <c r="F98" i="142"/>
  <c r="F102" i="142"/>
  <c r="F106" i="142"/>
  <c r="F110" i="142"/>
  <c r="F114" i="142"/>
  <c r="F118" i="142"/>
  <c r="F122" i="142"/>
  <c r="F126" i="142"/>
  <c r="F130" i="142"/>
  <c r="F134" i="142"/>
  <c r="F138" i="142"/>
  <c r="F142" i="142"/>
  <c r="F146" i="142"/>
  <c r="F150" i="142"/>
  <c r="F211" i="142"/>
  <c r="F227" i="142"/>
  <c r="A237" i="142" l="1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236" i="142"/>
  <c r="A232" i="142"/>
  <c r="A228" i="142"/>
  <c r="A224" i="142"/>
  <c r="A220" i="142"/>
  <c r="A216" i="142"/>
  <c r="A212" i="142"/>
  <c r="A208" i="142"/>
  <c r="A204" i="142"/>
  <c r="A200" i="142"/>
  <c r="A196" i="142"/>
  <c r="A192" i="142"/>
  <c r="A188" i="142"/>
  <c r="A184" i="142"/>
  <c r="A180" i="142"/>
  <c r="A176" i="142"/>
  <c r="A172" i="142"/>
  <c r="A168" i="142"/>
  <c r="A164" i="142"/>
  <c r="A160" i="142"/>
  <c r="A156" i="142"/>
  <c r="A234" i="142"/>
  <c r="A218" i="142"/>
  <c r="A202" i="142"/>
  <c r="A151" i="142"/>
  <c r="A147" i="142"/>
  <c r="A143" i="142"/>
  <c r="A139" i="142"/>
  <c r="A135" i="142"/>
  <c r="A131" i="142"/>
  <c r="A127" i="142"/>
  <c r="A123" i="142"/>
  <c r="A119" i="142"/>
  <c r="A115" i="142"/>
  <c r="A111" i="142"/>
  <c r="A107" i="142"/>
  <c r="A103" i="142"/>
  <c r="A99" i="142"/>
  <c r="A95" i="142"/>
  <c r="A91" i="142"/>
  <c r="A87" i="142"/>
  <c r="A83" i="142"/>
  <c r="A79" i="142"/>
  <c r="A75" i="142"/>
  <c r="A71" i="142"/>
  <c r="A222" i="142"/>
  <c r="A206" i="142"/>
  <c r="A194" i="142"/>
  <c r="A178" i="142"/>
  <c r="A154" i="142"/>
  <c r="A67" i="142"/>
  <c r="A65" i="142"/>
  <c r="A63" i="142"/>
  <c r="A57" i="142"/>
  <c r="A53" i="142"/>
  <c r="A49" i="142"/>
  <c r="A45" i="142"/>
  <c r="A39" i="142"/>
  <c r="A35" i="142"/>
  <c r="A31" i="142"/>
  <c r="A29" i="142"/>
  <c r="A27" i="142"/>
  <c r="A17" i="142"/>
  <c r="A13" i="142"/>
  <c r="A11" i="142"/>
  <c r="A5" i="142"/>
  <c r="A210" i="142"/>
  <c r="A149" i="142"/>
  <c r="A145" i="142"/>
  <c r="A141" i="142"/>
  <c r="A133" i="142"/>
  <c r="A125" i="142"/>
  <c r="A121" i="142"/>
  <c r="A105" i="142"/>
  <c r="A93" i="142"/>
  <c r="A85" i="142"/>
  <c r="A81" i="142"/>
  <c r="A77" i="142"/>
  <c r="A73" i="142"/>
  <c r="A230" i="142"/>
  <c r="A214" i="142"/>
  <c r="A198" i="142"/>
  <c r="A190" i="142"/>
  <c r="A182" i="142"/>
  <c r="A174" i="142"/>
  <c r="A166" i="142"/>
  <c r="A158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238" i="142"/>
  <c r="A186" i="142"/>
  <c r="A170" i="142"/>
  <c r="A162" i="142"/>
  <c r="A61" i="142"/>
  <c r="A59" i="142"/>
  <c r="A55" i="142"/>
  <c r="A51" i="142"/>
  <c r="A47" i="142"/>
  <c r="A43" i="142"/>
  <c r="A41" i="142"/>
  <c r="A37" i="142"/>
  <c r="A33" i="142"/>
  <c r="A25" i="142"/>
  <c r="A23" i="142"/>
  <c r="A21" i="142"/>
  <c r="A19" i="142"/>
  <c r="A15" i="142"/>
  <c r="A9" i="142"/>
  <c r="A7" i="142"/>
  <c r="A3" i="142"/>
  <c r="A226" i="142"/>
  <c r="A153" i="142"/>
  <c r="A137" i="142"/>
  <c r="A129" i="142"/>
  <c r="A117" i="142"/>
  <c r="A113" i="142"/>
  <c r="A109" i="142"/>
  <c r="A101" i="142"/>
  <c r="A97" i="142"/>
  <c r="A89" i="142"/>
  <c r="A69" i="142"/>
</calcChain>
</file>

<file path=xl/sharedStrings.xml><?xml version="1.0" encoding="utf-8"?>
<sst xmlns="http://schemas.openxmlformats.org/spreadsheetml/2006/main" count="1997" uniqueCount="353">
  <si>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</si>
  <si>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</si>
  <si>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</si>
  <si>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</si>
  <si>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</si>
  <si>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</si>
  <si>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</si>
  <si>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</si>
  <si>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</si>
  <si>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</si>
  <si>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</si>
  <si>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</si>
  <si>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</si>
  <si>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</si>
  <si>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</si>
  <si>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</si>
  <si>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</si>
  <si>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</si>
  <si>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</si>
  <si>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</si>
  <si>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</si>
  <si>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</si>
  <si>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</si>
  <si>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</si>
  <si>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</si>
  <si>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</si>
  <si>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</si>
  <si>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</si>
  <si>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</si>
  <si>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</si>
  <si>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</si>
  <si>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</si>
  <si>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</si>
  <si>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</si>
  <si>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</si>
  <si>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</si>
  <si>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</si>
  <si>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</si>
  <si>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</si>
  <si>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</si>
  <si>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</si>
  <si>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</si>
  <si>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</si>
  <si>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</si>
  <si>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</si>
  <si>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</si>
  <si>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</si>
  <si>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</si>
  <si>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</si>
  <si>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</si>
  <si>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</si>
  <si>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LSECP</t>
  </si>
  <si>
    <t>NETSIALGOMKT</t>
  </si>
  <si>
    <t>Oct 26 - Nov 1, 2017</t>
  </si>
  <si>
    <t>00146899387TRLO0</t>
  </si>
  <si>
    <t>00146899388TRLO0</t>
  </si>
  <si>
    <t>00146900081TRLO0</t>
  </si>
  <si>
    <t>00146903508TRLO0</t>
  </si>
  <si>
    <t>00146903507TRLO0</t>
  </si>
  <si>
    <t>00146903506TRLO0</t>
  </si>
  <si>
    <t>00146903505TRLO0</t>
  </si>
  <si>
    <t>00146903510TRLO0</t>
  </si>
  <si>
    <t>00146903509TRLO0</t>
  </si>
  <si>
    <t>00146906737TRLO0</t>
  </si>
  <si>
    <t>00146906935TRLO0</t>
  </si>
  <si>
    <t>00146912323TRLO0</t>
  </si>
  <si>
    <t>00146913561TRLO0</t>
  </si>
  <si>
    <t>00146917426TRLO0</t>
  </si>
  <si>
    <t>00146919786TRLO0</t>
  </si>
  <si>
    <t>00146920756TRLO0</t>
  </si>
  <si>
    <t>00146921640TRLO0</t>
  </si>
  <si>
    <t>00146921639TRLO0</t>
  </si>
  <si>
    <t>00146922333TRLO0</t>
  </si>
  <si>
    <t>00146932740TRLO0</t>
  </si>
  <si>
    <t>00146940575TRLO0</t>
  </si>
  <si>
    <t>00146940729TRLO0</t>
  </si>
  <si>
    <t>00146940975TRLO0</t>
  </si>
  <si>
    <t>00146940974TRLO0</t>
  </si>
  <si>
    <t>00146941111TRLO0</t>
  </si>
  <si>
    <t>00146941110TRLO0</t>
  </si>
  <si>
    <t>00146941305TRLO0</t>
  </si>
  <si>
    <t>00146941709TRLO0</t>
  </si>
  <si>
    <t>00146941708TRLO0</t>
  </si>
  <si>
    <t>00146941865TRLO0</t>
  </si>
  <si>
    <t>00146946383TRLO0</t>
  </si>
  <si>
    <t>00146953943TRLO0</t>
  </si>
  <si>
    <t>00146964090TRLO0</t>
  </si>
  <si>
    <t>00146964558TRLO0</t>
  </si>
  <si>
    <t>00146966816TRLO0</t>
  </si>
  <si>
    <t>00146966944TRLO0</t>
  </si>
  <si>
    <t>00146969692TRLO0</t>
  </si>
  <si>
    <t>00146970178TRLO0</t>
  </si>
  <si>
    <t>00146970204TRLO0</t>
  </si>
  <si>
    <t>00146970277TRLO0</t>
  </si>
  <si>
    <t>08:22:49</t>
  </si>
  <si>
    <t>08:27:44</t>
  </si>
  <si>
    <t>08:55:26</t>
  </si>
  <si>
    <t>09:21:04</t>
  </si>
  <si>
    <t>09:23:14</t>
  </si>
  <si>
    <t>10:10:53</t>
  </si>
  <si>
    <t>10:23:21</t>
  </si>
  <si>
    <t>11:08:07</t>
  </si>
  <si>
    <t>11:31:03</t>
  </si>
  <si>
    <t>11:39:46</t>
  </si>
  <si>
    <t>11:51:17</t>
  </si>
  <si>
    <t>11:59:11</t>
  </si>
  <si>
    <t>13:28:11</t>
  </si>
  <si>
    <t>14:27:13</t>
  </si>
  <si>
    <t>14:28:40</t>
  </si>
  <si>
    <t>14:30:27</t>
  </si>
  <si>
    <t>14:31:27</t>
  </si>
  <si>
    <t>14:33:29</t>
  </si>
  <si>
    <t>14:35:35</t>
  </si>
  <si>
    <t>14:36:40</t>
  </si>
  <si>
    <t>14:56:37</t>
  </si>
  <si>
    <t>15:29:55</t>
  </si>
  <si>
    <t>16:07:02</t>
  </si>
  <si>
    <t>16:08:51</t>
  </si>
  <si>
    <t>16:15:55</t>
  </si>
  <si>
    <t>16:16:40</t>
  </si>
  <si>
    <t>16:26:30</t>
  </si>
  <si>
    <t>16:28:43</t>
  </si>
  <si>
    <t>16:28:50</t>
  </si>
  <si>
    <t>16:29:05</t>
  </si>
  <si>
    <t>00146982700TRLO0</t>
  </si>
  <si>
    <t>00146993783TRLO0</t>
  </si>
  <si>
    <t>00146993785TRLO0</t>
  </si>
  <si>
    <t>00146993784TRLO0</t>
  </si>
  <si>
    <t>00146993786TRLO0</t>
  </si>
  <si>
    <t>00146993845TRLO0</t>
  </si>
  <si>
    <t>00146993938TRLO0</t>
  </si>
  <si>
    <t>00146994766TRLO0</t>
  </si>
  <si>
    <t>00146994906TRLO0</t>
  </si>
  <si>
    <t>00147000624TRLO0</t>
  </si>
  <si>
    <t>00147000829TRLO0</t>
  </si>
  <si>
    <t>00147002623TRLO0</t>
  </si>
  <si>
    <t>00147003738TRLO0</t>
  </si>
  <si>
    <t>00147003737TRLO0</t>
  </si>
  <si>
    <t>00147003736TRLO0</t>
  </si>
  <si>
    <t>00147003790TRLO0</t>
  </si>
  <si>
    <t>00147004163TRLO0</t>
  </si>
  <si>
    <t>00147004216TRLO0</t>
  </si>
  <si>
    <t>00147004265TRLO0</t>
  </si>
  <si>
    <t>Paul.Frankel</t>
  </si>
  <si>
    <t>00147017889TRLO0</t>
  </si>
  <si>
    <t>00147017895TRLO0</t>
  </si>
  <si>
    <t>00147017914TRLO0</t>
  </si>
  <si>
    <t>00147017915TRLO0</t>
  </si>
  <si>
    <t>00147020836TRLO0</t>
  </si>
  <si>
    <t>00147025280TRLO0</t>
  </si>
  <si>
    <t>00147025279TRLO0</t>
  </si>
  <si>
    <t>08:41:49</t>
  </si>
  <si>
    <t>10:27:59</t>
  </si>
  <si>
    <t>10:29:00</t>
  </si>
  <si>
    <t>10:30:12</t>
  </si>
  <si>
    <t>10:39:46</t>
  </si>
  <si>
    <t>10:41:02</t>
  </si>
  <si>
    <t>12:05:47</t>
  </si>
  <si>
    <t>12:08:15</t>
  </si>
  <si>
    <t>12:28:14</t>
  </si>
  <si>
    <t>12:49:35</t>
  </si>
  <si>
    <t>12:50:39</t>
  </si>
  <si>
    <t>12:58:35</t>
  </si>
  <si>
    <t>13:00:17</t>
  </si>
  <si>
    <t>13:02:26</t>
  </si>
  <si>
    <t>15:11:38</t>
  </si>
  <si>
    <t>15:11:43</t>
  </si>
  <si>
    <t>15:12:00</t>
  </si>
  <si>
    <t>15:31:01</t>
  </si>
  <si>
    <t>15:53:43</t>
  </si>
  <si>
    <t>00147047012TRLO0</t>
  </si>
  <si>
    <t>00147047013TRLO0</t>
  </si>
  <si>
    <t>00147047167TRLO0</t>
  </si>
  <si>
    <t>00147048431TRLO0</t>
  </si>
  <si>
    <t>00147051046TRLO0</t>
  </si>
  <si>
    <t>00147051523TRLO0</t>
  </si>
  <si>
    <t>00147051788TRLO0</t>
  </si>
  <si>
    <t>00147056482TRLO0</t>
  </si>
  <si>
    <t>00147056483TRLO0</t>
  </si>
  <si>
    <t>00147056484TRLO0</t>
  </si>
  <si>
    <t>00147063572TRLO0</t>
  </si>
  <si>
    <t>00147055339TRLO0</t>
  </si>
  <si>
    <t>00147055344TRLO0</t>
  </si>
  <si>
    <t>00147055345TRLO0</t>
  </si>
  <si>
    <t>00147055397TRLO0</t>
  </si>
  <si>
    <t>00147055398TRLO0</t>
  </si>
  <si>
    <t>00147055399TRLO0</t>
  </si>
  <si>
    <t>00147064266TRLO0</t>
  </si>
  <si>
    <t>00147055350TRLO0</t>
  </si>
  <si>
    <t>00147055351TRLO0</t>
  </si>
  <si>
    <t>00147055352TRLO0</t>
  </si>
  <si>
    <t>00147055494TRLO0</t>
  </si>
  <si>
    <t>00147064444TRLO0</t>
  </si>
  <si>
    <t>00147055499TRLO0</t>
  </si>
  <si>
    <t>00147055500TRLO0</t>
  </si>
  <si>
    <t>00147055656TRLO0</t>
  </si>
  <si>
    <t>00147075242TRLO0</t>
  </si>
  <si>
    <t>00147069152TRLO0</t>
  </si>
  <si>
    <t>00147075826TRLO0</t>
  </si>
  <si>
    <t>00147078772TRLO0</t>
  </si>
  <si>
    <t>00147080202TRLO0</t>
  </si>
  <si>
    <t>00147080203TRLO0</t>
  </si>
  <si>
    <t>00147080505TRLO0</t>
  </si>
  <si>
    <t>00147080532TRLO0</t>
  </si>
  <si>
    <t>00147080728TRLO0</t>
  </si>
  <si>
    <t>10:50:55</t>
  </si>
  <si>
    <t>10:52:44</t>
  </si>
  <si>
    <t>11:16:44</t>
  </si>
  <si>
    <t>11:52:07</t>
  </si>
  <si>
    <t>11:59:16</t>
  </si>
  <si>
    <t>12:02:44</t>
  </si>
  <si>
    <t>13:21:02</t>
  </si>
  <si>
    <t>14:16:55</t>
  </si>
  <si>
    <t>13:00:53</t>
  </si>
  <si>
    <t>13:00:57</t>
  </si>
  <si>
    <t>13:01:58</t>
  </si>
  <si>
    <t>14:22:25</t>
  </si>
  <si>
    <t>13:01:12</t>
  </si>
  <si>
    <t>13:02:53</t>
  </si>
  <si>
    <t>14:23:32</t>
  </si>
  <si>
    <t>13:03:00</t>
  </si>
  <si>
    <t>13:06:05</t>
  </si>
  <si>
    <t>15:42:53</t>
  </si>
  <si>
    <t>15:02:17</t>
  </si>
  <si>
    <t>15:47:25</t>
  </si>
  <si>
    <t>16:09:40</t>
  </si>
  <si>
    <t>16:18:39</t>
  </si>
  <si>
    <t>16:20:04</t>
  </si>
  <si>
    <t>16:20:13</t>
  </si>
  <si>
    <t>16:21:15</t>
  </si>
  <si>
    <t>00147117983TRLO0</t>
  </si>
  <si>
    <t>00147127825TRLO0</t>
  </si>
  <si>
    <t>00147132563TRLO0</t>
  </si>
  <si>
    <t>00147148863TRLO0</t>
  </si>
  <si>
    <t>00147148866TRLO0</t>
  </si>
  <si>
    <t>00147148865TRLO0</t>
  </si>
  <si>
    <t>00147148864TRLO0</t>
  </si>
  <si>
    <t>00147152094TRLO0</t>
  </si>
  <si>
    <t>00147152093TRLO0</t>
  </si>
  <si>
    <t>00147152626TRLO0</t>
  </si>
  <si>
    <t>00147152725TRLO0</t>
  </si>
  <si>
    <t>00147152724TRLO0</t>
  </si>
  <si>
    <t>00147159769TRLO0</t>
  </si>
  <si>
    <t>00147159768TRLO0</t>
  </si>
  <si>
    <t>00147161370TRLO0</t>
  </si>
  <si>
    <t>00147161560TRLO0</t>
  </si>
  <si>
    <t>12:02:20</t>
  </si>
  <si>
    <t>13:24:18</t>
  </si>
  <si>
    <t>13:54:40</t>
  </si>
  <si>
    <t>15:32:59</t>
  </si>
  <si>
    <t>15:47:27</t>
  </si>
  <si>
    <t>15:49:33</t>
  </si>
  <si>
    <t>15:50:08</t>
  </si>
  <si>
    <t>16:20:19</t>
  </si>
  <si>
    <t>16:27:00</t>
  </si>
  <si>
    <t>16:27:47</t>
  </si>
  <si>
    <t xml:space="preserve">20171101 08:15:48.959000 +0000 </t>
  </si>
  <si>
    <t>00147174145TRLO0</t>
  </si>
  <si>
    <t>00065188412ORLO0</t>
  </si>
  <si>
    <t xml:space="preserve">20171101 08:19:45.529000 +0000 </t>
  </si>
  <si>
    <t>00147175698TRLO0</t>
  </si>
  <si>
    <t xml:space="preserve">20171101 08:19:45.578000 +0000 </t>
  </si>
  <si>
    <t>00147175699TRLO0</t>
  </si>
  <si>
    <t xml:space="preserve">20171101 08:22:26.370000 +0000 </t>
  </si>
  <si>
    <t>00147176337TRLO0</t>
  </si>
  <si>
    <t xml:space="preserve">20171101 08:32:31.244000 +0000 </t>
  </si>
  <si>
    <t>00147178928TRLO0</t>
  </si>
  <si>
    <t xml:space="preserve">20171101 08:33:35.049000 +0000 </t>
  </si>
  <si>
    <t>00147179119TRLO0</t>
  </si>
  <si>
    <t xml:space="preserve">20171101 08:42:13.113000 +0000 </t>
  </si>
  <si>
    <t>00147181230TRLO0</t>
  </si>
  <si>
    <t xml:space="preserve">20171101 08:57:03.256000 +0000 </t>
  </si>
  <si>
    <t>00147183962TRLO0</t>
  </si>
  <si>
    <t xml:space="preserve">20171101 09:02:55.408000 +0000 </t>
  </si>
  <si>
    <t>00147185017TRLO0</t>
  </si>
  <si>
    <t xml:space="preserve">20171101 09:12:29.488000 +0000 </t>
  </si>
  <si>
    <t>00147186719TRLO0</t>
  </si>
  <si>
    <t xml:space="preserve">20171101 09:15:52.851000 +0000 </t>
  </si>
  <si>
    <t>00147187438TRLO0</t>
  </si>
  <si>
    <t>00147187437TRLO0</t>
  </si>
  <si>
    <t xml:space="preserve">20171101 09:51:15.670000 +0000 </t>
  </si>
  <si>
    <t>00147193945TRLO0</t>
  </si>
  <si>
    <t>00147193944TRLO0</t>
  </si>
  <si>
    <t xml:space="preserve">20171101 10:31:58.255000 +0000 </t>
  </si>
  <si>
    <t>00147200459TRLO0</t>
  </si>
  <si>
    <t xml:space="preserve">20171101 10:56:17.101000 +0000 </t>
  </si>
  <si>
    <t>00147203985TRLO0</t>
  </si>
  <si>
    <t xml:space="preserve">20171101 12:53:36.976000 +0000 </t>
  </si>
  <si>
    <t>00147218699TRLO0</t>
  </si>
  <si>
    <t>00147218698TRLO0</t>
  </si>
  <si>
    <t>00147218697TRLO0</t>
  </si>
  <si>
    <t xml:space="preserve">20171101 13:02:43.405000 +0000 </t>
  </si>
  <si>
    <t>00147219740TRLO0</t>
  </si>
  <si>
    <t xml:space="preserve">20171101 13:04:01.025000 +0000 </t>
  </si>
  <si>
    <t>00147219964TRLO0</t>
  </si>
  <si>
    <t>00147219963TRLO0</t>
  </si>
  <si>
    <t xml:space="preserve">20171101 13:05:06.590000 +0000 </t>
  </si>
  <si>
    <t>00147220116TRLO0</t>
  </si>
  <si>
    <t>00147220115TRLO0</t>
  </si>
  <si>
    <t>00147220114TRLO0</t>
  </si>
  <si>
    <t xml:space="preserve">20171101 13:05:06.640000 +0000 </t>
  </si>
  <si>
    <t>00147220117TRLO0</t>
  </si>
  <si>
    <t xml:space="preserve">20171101 13:05:11.472000 +0000 </t>
  </si>
  <si>
    <t>00147220128TRLO0</t>
  </si>
  <si>
    <t xml:space="preserve">20171101 13:05:11.504000 +0000 </t>
  </si>
  <si>
    <t>00147220129TRLO0</t>
  </si>
  <si>
    <t xml:space="preserve">20171101 13:07:21.972000 +0000 </t>
  </si>
  <si>
    <t>00147220322TRLO0</t>
  </si>
  <si>
    <t xml:space="preserve">20171101 13:07:21.974000 +0000 </t>
  </si>
  <si>
    <t>00147220324TRLO0</t>
  </si>
  <si>
    <t>00147220323TRLO0</t>
  </si>
  <si>
    <t xml:space="preserve">20171101 13:07:30.099000 +0000 </t>
  </si>
  <si>
    <t>00147220329TRLO0</t>
  </si>
  <si>
    <t xml:space="preserve">20171101 13:08:22.219000 +0000 </t>
  </si>
  <si>
    <t>00147220403TRLO0</t>
  </si>
  <si>
    <t>00147220402TRLO0</t>
  </si>
  <si>
    <t xml:space="preserve">20171101 13:09:26.302000 +0000 </t>
  </si>
  <si>
    <t>00147220512TRLO0</t>
  </si>
  <si>
    <t xml:space="preserve">20171101 16:01:55.472000 +0000 </t>
  </si>
  <si>
    <t>00147257286TRLO0</t>
  </si>
  <si>
    <t>00065188368ORLO0</t>
  </si>
  <si>
    <t>XVOR9RVHOM</t>
  </si>
  <si>
    <t xml:space="preserve">20171101 16:04:38.831000 +0000 </t>
  </si>
  <si>
    <t>00147257993TRLO0</t>
  </si>
  <si>
    <t>XVOR9RVICJ</t>
  </si>
  <si>
    <t>00147257992TRLO0</t>
  </si>
  <si>
    <t>XVOR9RVICI</t>
  </si>
  <si>
    <t>00147257991TRLO0</t>
  </si>
  <si>
    <t>XVOR9RVICH</t>
  </si>
  <si>
    <t>08:15:48</t>
  </si>
  <si>
    <t>08:19:45</t>
  </si>
  <si>
    <t>08:22:26</t>
  </si>
  <si>
    <t>08:32:31</t>
  </si>
  <si>
    <t>08:33:35</t>
  </si>
  <si>
    <t>08:42:13</t>
  </si>
  <si>
    <t>08:57:03</t>
  </si>
  <si>
    <t>09:02:55</t>
  </si>
  <si>
    <t>09:12:29</t>
  </si>
  <si>
    <t>09:15:52</t>
  </si>
  <si>
    <t>09:51:15</t>
  </si>
  <si>
    <t>10:31:58</t>
  </si>
  <si>
    <t>10:56:17</t>
  </si>
  <si>
    <t>12:53:36</t>
  </si>
  <si>
    <t>13:02:43</t>
  </si>
  <si>
    <t>13:04:01</t>
  </si>
  <si>
    <t>13:05:06</t>
  </si>
  <si>
    <t>13:05:11</t>
  </si>
  <si>
    <t>13:07:21</t>
  </si>
  <si>
    <t>13:07:30</t>
  </si>
  <si>
    <t>13:08:22</t>
  </si>
  <si>
    <t>13:09:26</t>
  </si>
  <si>
    <t>16:01:55</t>
  </si>
  <si>
    <t>16:04:38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</si>
</sst>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7" formatCode="_(* #,##0.00000_);_(* \(#,##0.00000\);_(* &quot;-&quot;??_);_(@_)"/>
    <numFmt numFmtId="178" formatCode="&quot;£&quot;#,##0.00"/>
    <numFmt numFmtId="179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7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8" fontId="1" fillId="2" borderId="0" xfId="8" applyNumberFormat="1" applyFont="1" applyFill="1" applyBorder="1"/>
    <xf numFmtId="178" fontId="3" fillId="5" borderId="0" xfId="8" applyNumberFormat="1" applyFont="1" applyFill="1" applyBorder="1" applyAlignment="1">
      <alignment horizontal="center" wrapText="1"/>
    </xf>
    <xf numFmtId="178" fontId="0" fillId="2" borderId="12" xfId="0" applyNumberFormat="1" applyFont="1" applyFill="1" applyBorder="1" applyAlignment="1">
      <alignment horizontal="right"/>
    </xf>
    <xf numFmtId="179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8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8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8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1" customWidth="1"/>
    <col min="5" max="5" width="19.7109375" style="52" bestFit="1" customWidth="1"/>
    <col min="6" max="6" width="26.7109375" style="52" bestFit="1" customWidth="1"/>
    <col min="7" max="7" width="13" style="52" customWidth="1"/>
    <col min="8" max="8" width="17.28515625" style="52" customWidth="1"/>
    <col min="9" max="9" width="10.42578125" style="52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9"/>
      <c r="E1" s="40"/>
      <c r="F1" s="40"/>
      <c r="G1" s="40"/>
      <c r="H1" s="40"/>
      <c r="I1" s="40"/>
    </row>
    <row r="2" spans="1:180">
      <c r="B2" s="6"/>
      <c r="C2" s="7"/>
      <c r="D2" s="39"/>
      <c r="E2" s="40"/>
      <c r="F2" s="40"/>
      <c r="G2" s="40"/>
      <c r="H2" s="40"/>
      <c r="I2" s="40"/>
    </row>
    <row r="3" spans="1:180">
      <c r="B3" s="62" t="s">
        <v>16</v>
      </c>
      <c r="C3" s="106">
        <v>42844</v>
      </c>
      <c r="D3" s="41"/>
      <c r="E3" s="69" t="s">
        <v>24</v>
      </c>
      <c r="F3" s="70" t="s">
        <v>27</v>
      </c>
      <c r="G3" s="42"/>
      <c r="H3" s="42"/>
      <c r="I3" s="42"/>
    </row>
    <row r="4" spans="1:180">
      <c r="B4" s="62" t="s">
        <v>17</v>
      </c>
      <c r="C4" s="63">
        <v>0.24298908333333333</v>
      </c>
      <c r="D4" s="43"/>
      <c r="E4" s="69" t="s">
        <v>25</v>
      </c>
      <c r="F4" s="70" t="s">
        <v>53</v>
      </c>
      <c r="G4" s="42"/>
      <c r="H4" s="42"/>
      <c r="I4" s="42"/>
    </row>
    <row r="5" spans="1:180">
      <c r="B5" s="62" t="s">
        <v>18</v>
      </c>
      <c r="C5" s="65" t="s">
        <v>19</v>
      </c>
      <c r="D5" s="43"/>
      <c r="E5" s="69" t="s">
        <v>26</v>
      </c>
      <c r="F5" s="106">
        <v>43040</v>
      </c>
      <c r="G5" s="42"/>
      <c r="H5" s="42"/>
      <c r="I5" s="42"/>
    </row>
    <row r="6" spans="1:180">
      <c r="B6" s="62"/>
      <c r="C6" s="63"/>
      <c r="D6" s="43"/>
      <c r="E6" s="42"/>
      <c r="F6" s="42"/>
      <c r="G6" s="42"/>
      <c r="H6" s="42"/>
      <c r="I6" s="42"/>
    </row>
    <row r="7" spans="1:180">
      <c r="B7" s="62"/>
      <c r="C7" s="63"/>
      <c r="D7" s="43"/>
      <c r="E7" s="42"/>
      <c r="F7" s="42"/>
      <c r="G7" s="42"/>
      <c r="H7" s="42"/>
      <c r="I7" s="42"/>
    </row>
    <row r="8" spans="1:180">
      <c r="C8" s="1"/>
      <c r="D8" s="44"/>
      <c r="E8" s="45"/>
      <c r="F8" s="45"/>
      <c r="G8" s="45"/>
      <c r="H8" s="45"/>
      <c r="I8" s="45"/>
    </row>
    <row r="9" spans="1:180" ht="45" customHeight="1">
      <c r="A9" s="8"/>
      <c r="B9" s="31"/>
      <c r="C9" s="32"/>
      <c r="D9" s="55"/>
      <c r="E9" s="56"/>
      <c r="F9" s="109" t="s">
        <v>21</v>
      </c>
      <c r="G9" s="110"/>
      <c r="H9" s="111" t="s">
        <v>34</v>
      </c>
      <c r="I9" s="112"/>
      <c r="J9" s="108"/>
      <c r="K9" s="108"/>
      <c r="L9" s="64"/>
    </row>
    <row r="10" spans="1:180" s="12" customFormat="1" ht="28.5" customHeight="1">
      <c r="A10" s="8"/>
      <c r="B10" s="92" t="s">
        <v>0</v>
      </c>
      <c r="C10" s="93" t="s">
        <v>1</v>
      </c>
      <c r="D10" s="53" t="s">
        <v>9</v>
      </c>
      <c r="E10" s="79" t="s">
        <v>2</v>
      </c>
      <c r="F10" s="93" t="s">
        <v>13</v>
      </c>
      <c r="G10" s="53" t="s">
        <v>14</v>
      </c>
      <c r="H10" s="93" t="s">
        <v>13</v>
      </c>
      <c r="I10" s="53" t="s">
        <v>14</v>
      </c>
      <c r="J10" s="53" t="s">
        <v>11</v>
      </c>
      <c r="K10" s="79" t="s">
        <v>10</v>
      </c>
      <c r="L10" s="80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43034</v>
      </c>
      <c r="C11" s="14">
        <v>10483</v>
      </c>
      <c r="D11" s="88">
        <v>10.206099999999999</v>
      </c>
      <c r="E11" s="46">
        <v>106990.54629999999</v>
      </c>
      <c r="F11" s="14">
        <v>10483</v>
      </c>
      <c r="G11" s="66">
        <v>0</v>
      </c>
      <c r="H11" s="90">
        <v>10.206099999999999</v>
      </c>
      <c r="I11" s="61" t="s">
        <v>15</v>
      </c>
      <c r="J11" s="57">
        <v>13.449700640999998</v>
      </c>
      <c r="K11" s="57">
        <v>140993.21181960296</v>
      </c>
      <c r="L11" s="95">
        <v>1.3178099999999999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43035</v>
      </c>
      <c r="C12" s="14">
        <v>16863</v>
      </c>
      <c r="D12" s="88">
        <v>10.321899999999999</v>
      </c>
      <c r="E12" s="46">
        <v>174058.1997</v>
      </c>
      <c r="F12" s="14">
        <v>16863</v>
      </c>
      <c r="G12" s="66">
        <v>0</v>
      </c>
      <c r="H12" s="90">
        <v>10.321899999999999</v>
      </c>
      <c r="I12" s="61" t="s">
        <v>15</v>
      </c>
      <c r="J12" s="57">
        <v>13.540061981999999</v>
      </c>
      <c r="K12" s="57">
        <v>228326.06520246598</v>
      </c>
      <c r="L12" s="95">
        <v>1.3117799999999999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43038</v>
      </c>
      <c r="C13" s="14">
        <v>16682</v>
      </c>
      <c r="D13" s="88">
        <v>10.1599</v>
      </c>
      <c r="E13" s="46">
        <v>169487.45180000001</v>
      </c>
      <c r="F13" s="14">
        <v>16682</v>
      </c>
      <c r="G13" s="66">
        <v>0</v>
      </c>
      <c r="H13" s="90">
        <v>10.1599</v>
      </c>
      <c r="I13" s="61" t="s">
        <v>15</v>
      </c>
      <c r="J13" s="57">
        <v>13.409950411000001</v>
      </c>
      <c r="K13" s="57">
        <v>223704.79275630202</v>
      </c>
      <c r="L13" s="95">
        <v>1.31989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43039</v>
      </c>
      <c r="C14" s="14">
        <v>18247</v>
      </c>
      <c r="D14" s="88">
        <v>10.213699999999999</v>
      </c>
      <c r="E14" s="46">
        <v>186369.38389999999</v>
      </c>
      <c r="F14" s="14">
        <v>18247</v>
      </c>
      <c r="G14" s="66">
        <v>0</v>
      </c>
      <c r="H14" s="90">
        <v>10.213699999999999</v>
      </c>
      <c r="I14" s="61" t="s">
        <v>15</v>
      </c>
      <c r="J14" s="57">
        <v>13.555826913999999</v>
      </c>
      <c r="K14" s="57">
        <v>247353.17369975799</v>
      </c>
      <c r="L14" s="95">
        <v>1.3272200000000001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43040</v>
      </c>
      <c r="C15" s="14">
        <v>17763</v>
      </c>
      <c r="D15" s="88">
        <v>10.239100000000001</v>
      </c>
      <c r="E15" s="46">
        <v>181877.13330000002</v>
      </c>
      <c r="F15" s="14">
        <v>17763</v>
      </c>
      <c r="G15" s="66">
        <v>0</v>
      </c>
      <c r="H15" s="90">
        <v>10.239100000000001</v>
      </c>
      <c r="I15" s="61" t="s">
        <v>15</v>
      </c>
      <c r="J15" s="57">
        <v>13.572541396000002</v>
      </c>
      <c r="K15" s="57">
        <v>241089.05281714804</v>
      </c>
      <c r="L15" s="95">
        <v>1.3255600000000001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80038</v>
      </c>
      <c r="D16" s="89">
        <v>10.229924723256453</v>
      </c>
      <c r="E16" s="47">
        <v>818782.71499999997</v>
      </c>
      <c r="F16" s="17">
        <v>80038</v>
      </c>
      <c r="G16" s="67">
        <v>0</v>
      </c>
      <c r="H16" s="91">
        <v>10.229924723256453</v>
      </c>
      <c r="I16" s="60" t="s">
        <v>15</v>
      </c>
      <c r="J16" s="58">
        <v>13.511910546181527</v>
      </c>
      <c r="K16" s="59">
        <v>1081466.2962952771</v>
      </c>
      <c r="L16" s="68"/>
    </row>
    <row r="17" spans="2:242">
      <c r="B17" s="8"/>
      <c r="C17" s="18"/>
      <c r="D17" s="48"/>
      <c r="E17" s="49"/>
      <c r="F17" s="49"/>
      <c r="G17" s="49"/>
      <c r="H17" s="49"/>
      <c r="I17" s="49"/>
    </row>
    <row r="18" spans="2:242">
      <c r="B18" s="8" t="s">
        <v>12</v>
      </c>
      <c r="C18" s="19"/>
      <c r="D18" s="48"/>
      <c r="E18" s="49"/>
      <c r="F18" s="49"/>
      <c r="G18" s="49"/>
      <c r="H18" s="49"/>
      <c r="I18" s="49"/>
    </row>
    <row r="19" spans="2:242">
      <c r="B19" s="8"/>
      <c r="C19" s="54"/>
      <c r="D19" s="54"/>
      <c r="E19" s="54"/>
      <c r="F19" s="54"/>
      <c r="G19" s="54"/>
      <c r="H19" s="54"/>
      <c r="I19" s="54"/>
    </row>
    <row r="20" spans="2:242">
      <c r="B20" s="8"/>
      <c r="C20" s="19"/>
      <c r="D20" s="48"/>
      <c r="E20" s="49"/>
      <c r="F20" s="49"/>
      <c r="G20" s="49"/>
      <c r="H20" s="49"/>
      <c r="I20" s="49"/>
    </row>
    <row r="21" spans="2:242">
      <c r="B21" s="8"/>
      <c r="C21" s="19"/>
      <c r="D21" s="48"/>
      <c r="E21" s="49"/>
      <c r="F21" s="49"/>
      <c r="G21" s="49"/>
      <c r="H21" s="49"/>
      <c r="I21" s="49"/>
    </row>
    <row r="22" spans="2:242">
      <c r="B22" s="8"/>
      <c r="C22" s="19"/>
      <c r="D22" s="48"/>
      <c r="E22" s="49"/>
      <c r="F22" s="49"/>
      <c r="G22" s="49"/>
      <c r="H22" s="49"/>
      <c r="I22" s="49"/>
    </row>
    <row r="23" spans="2:242">
      <c r="B23" s="8"/>
      <c r="C23" s="19"/>
      <c r="D23" s="48"/>
      <c r="E23" s="49"/>
      <c r="F23" s="49"/>
      <c r="G23" s="49"/>
      <c r="H23" s="49"/>
      <c r="I23" s="49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8"/>
      <c r="E24" s="49"/>
      <c r="F24" s="49"/>
      <c r="G24" s="49"/>
      <c r="H24" s="49"/>
      <c r="I24" s="49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8"/>
      <c r="E25" s="49"/>
      <c r="F25" s="49"/>
      <c r="G25" s="49"/>
      <c r="H25" s="49"/>
      <c r="I25" s="49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8"/>
      <c r="E26" s="49"/>
      <c r="F26" s="49"/>
      <c r="G26" s="49"/>
      <c r="H26" s="49"/>
      <c r="I26" s="49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8"/>
      <c r="E27" s="49"/>
      <c r="F27" s="49"/>
      <c r="G27" s="49"/>
      <c r="H27" s="49"/>
      <c r="I27" s="49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8"/>
      <c r="E28" s="49"/>
      <c r="F28" s="49"/>
      <c r="G28" s="49"/>
      <c r="H28" s="49"/>
      <c r="I28" s="4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8"/>
      <c r="E29" s="49"/>
      <c r="F29" s="49"/>
      <c r="G29" s="49"/>
      <c r="H29" s="49"/>
      <c r="I29" s="4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8"/>
      <c r="E30" s="49"/>
      <c r="F30" s="49"/>
      <c r="G30" s="49"/>
      <c r="H30" s="49"/>
      <c r="I30" s="49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8"/>
      <c r="E31" s="49"/>
      <c r="F31" s="49"/>
      <c r="G31" s="49"/>
      <c r="H31" s="49"/>
      <c r="I31" s="49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8"/>
      <c r="E32" s="49"/>
      <c r="F32" s="49"/>
      <c r="G32" s="49"/>
      <c r="H32" s="49"/>
      <c r="I32" s="49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8"/>
      <c r="E33" s="49"/>
      <c r="F33" s="49"/>
      <c r="G33" s="49"/>
      <c r="H33" s="49"/>
      <c r="I33" s="49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8"/>
      <c r="E34" s="49"/>
      <c r="F34" s="49"/>
      <c r="G34" s="49"/>
      <c r="H34" s="49"/>
      <c r="I34" s="49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8"/>
      <c r="E35" s="49"/>
      <c r="F35" s="49"/>
      <c r="G35" s="49"/>
      <c r="H35" s="49"/>
      <c r="I35" s="49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8"/>
      <c r="E36" s="49"/>
      <c r="F36" s="49"/>
      <c r="G36" s="49"/>
      <c r="H36" s="49"/>
      <c r="I36" s="49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8"/>
      <c r="E37" s="49"/>
      <c r="F37" s="49"/>
      <c r="G37" s="49"/>
      <c r="H37" s="49"/>
      <c r="I37" s="49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8"/>
      <c r="E38" s="49"/>
      <c r="F38" s="49"/>
      <c r="G38" s="49"/>
      <c r="H38" s="49"/>
      <c r="I38" s="49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8"/>
      <c r="E39" s="49"/>
      <c r="F39" s="49"/>
      <c r="G39" s="49"/>
      <c r="H39" s="49"/>
      <c r="I39" s="49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8"/>
      <c r="E40" s="49"/>
      <c r="F40" s="49"/>
      <c r="G40" s="49"/>
      <c r="H40" s="49"/>
      <c r="I40" s="49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8"/>
      <c r="E41" s="49"/>
      <c r="F41" s="49"/>
      <c r="G41" s="49"/>
      <c r="H41" s="49"/>
      <c r="I41" s="49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8"/>
      <c r="E42" s="49"/>
      <c r="F42" s="49"/>
      <c r="G42" s="49"/>
      <c r="H42" s="49"/>
      <c r="I42" s="49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8"/>
      <c r="E43" s="49"/>
      <c r="F43" s="49"/>
      <c r="G43" s="49"/>
      <c r="H43" s="49"/>
      <c r="I43" s="49"/>
    </row>
    <row r="44" spans="2:242">
      <c r="B44" s="8"/>
      <c r="C44" s="19"/>
      <c r="D44" s="48"/>
      <c r="E44" s="49"/>
      <c r="F44" s="49"/>
      <c r="G44" s="49"/>
      <c r="H44" s="49"/>
      <c r="I44" s="49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8"/>
      <c r="E45" s="49"/>
      <c r="F45" s="49"/>
      <c r="G45" s="49"/>
      <c r="H45" s="49"/>
      <c r="I45" s="49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8"/>
      <c r="E46" s="49"/>
      <c r="F46" s="49"/>
      <c r="G46" s="49"/>
      <c r="H46" s="49"/>
      <c r="I46" s="49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8"/>
      <c r="E47" s="49"/>
      <c r="F47" s="49"/>
      <c r="G47" s="49"/>
      <c r="H47" s="49"/>
      <c r="I47" s="49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8"/>
      <c r="E48" s="49"/>
      <c r="F48" s="49"/>
      <c r="G48" s="49"/>
      <c r="H48" s="49"/>
      <c r="I48" s="4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8"/>
      <c r="E49" s="49"/>
      <c r="F49" s="49"/>
      <c r="G49" s="49"/>
      <c r="H49" s="49"/>
      <c r="I49" s="4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8"/>
      <c r="E50" s="49"/>
      <c r="F50" s="49"/>
      <c r="G50" s="49"/>
      <c r="H50" s="49"/>
      <c r="I50" s="49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8"/>
      <c r="E51" s="49"/>
      <c r="F51" s="49"/>
      <c r="G51" s="49"/>
      <c r="H51" s="49"/>
      <c r="I51" s="49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8"/>
      <c r="E52" s="49"/>
      <c r="F52" s="49"/>
      <c r="G52" s="49"/>
      <c r="H52" s="49"/>
      <c r="I52" s="49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8"/>
      <c r="E53" s="49"/>
      <c r="F53" s="49"/>
      <c r="G53" s="49"/>
      <c r="H53" s="49"/>
      <c r="I53" s="49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8"/>
      <c r="E54" s="49"/>
      <c r="F54" s="49"/>
      <c r="G54" s="49"/>
      <c r="H54" s="49"/>
      <c r="I54" s="49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8"/>
      <c r="E55" s="49"/>
      <c r="F55" s="49"/>
      <c r="G55" s="49"/>
      <c r="H55" s="49"/>
      <c r="I55" s="4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8"/>
      <c r="E56" s="49"/>
      <c r="F56" s="49"/>
      <c r="G56" s="49"/>
      <c r="H56" s="49"/>
      <c r="I56" s="49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8"/>
      <c r="E57" s="49"/>
      <c r="F57" s="49"/>
      <c r="G57" s="49"/>
      <c r="H57" s="49"/>
      <c r="I57" s="4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8"/>
      <c r="E58" s="49"/>
      <c r="F58" s="49"/>
      <c r="G58" s="49"/>
      <c r="H58" s="49"/>
      <c r="I58" s="49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8"/>
      <c r="E59" s="49"/>
      <c r="F59" s="49"/>
      <c r="G59" s="49"/>
      <c r="H59" s="49"/>
      <c r="I59" s="49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8"/>
      <c r="E60" s="49"/>
      <c r="F60" s="49"/>
      <c r="G60" s="49"/>
      <c r="H60" s="49"/>
      <c r="I60" s="4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8"/>
      <c r="E61" s="49"/>
      <c r="F61" s="49"/>
      <c r="G61" s="49"/>
      <c r="H61" s="49"/>
      <c r="I61" s="4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8"/>
      <c r="E62" s="49"/>
      <c r="F62" s="49"/>
      <c r="G62" s="49"/>
      <c r="H62" s="49"/>
      <c r="I62" s="49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8"/>
      <c r="E63" s="49"/>
      <c r="F63" s="49"/>
      <c r="G63" s="49"/>
      <c r="H63" s="49"/>
      <c r="I63" s="49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8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8"/>
      <c r="E65" s="49"/>
      <c r="F65" s="49"/>
      <c r="G65" s="49"/>
      <c r="H65" s="49"/>
      <c r="I65" s="49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8"/>
      <c r="E66" s="49"/>
      <c r="F66" s="49"/>
      <c r="G66" s="49"/>
      <c r="H66" s="49"/>
      <c r="I66" s="49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8"/>
      <c r="E67" s="49"/>
      <c r="F67" s="49"/>
      <c r="G67" s="49"/>
      <c r="H67" s="49"/>
      <c r="I67" s="4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8"/>
      <c r="E68" s="49"/>
      <c r="F68" s="49"/>
      <c r="G68" s="49"/>
      <c r="H68" s="49"/>
      <c r="I68" s="49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8"/>
      <c r="E69" s="49"/>
      <c r="F69" s="49"/>
      <c r="G69" s="49"/>
      <c r="H69" s="49"/>
      <c r="I69" s="49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8"/>
      <c r="E70" s="49"/>
      <c r="F70" s="49"/>
      <c r="G70" s="49"/>
      <c r="H70" s="49"/>
      <c r="I70" s="49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8"/>
      <c r="E71" s="49"/>
      <c r="F71" s="49"/>
      <c r="G71" s="49"/>
      <c r="H71" s="49"/>
      <c r="I71" s="49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8"/>
      <c r="E72" s="49"/>
      <c r="F72" s="49"/>
      <c r="G72" s="49"/>
      <c r="H72" s="49"/>
      <c r="I72" s="49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8"/>
      <c r="E73" s="49"/>
      <c r="F73" s="49"/>
      <c r="G73" s="49"/>
      <c r="H73" s="49"/>
      <c r="I73" s="49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8"/>
      <c r="E74" s="49"/>
      <c r="F74" s="49"/>
      <c r="G74" s="49"/>
      <c r="H74" s="49"/>
      <c r="I74" s="49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8"/>
      <c r="E75" s="49"/>
      <c r="F75" s="49"/>
      <c r="G75" s="49"/>
      <c r="H75" s="49"/>
      <c r="I75" s="49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8"/>
      <c r="E76" s="49"/>
      <c r="F76" s="49"/>
      <c r="G76" s="49"/>
      <c r="H76" s="49"/>
      <c r="I76" s="49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8"/>
      <c r="E77" s="49"/>
      <c r="F77" s="49"/>
      <c r="G77" s="49"/>
      <c r="H77" s="49"/>
      <c r="I77" s="49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8"/>
      <c r="E78" s="49"/>
      <c r="F78" s="49"/>
      <c r="G78" s="49"/>
      <c r="H78" s="49"/>
      <c r="I78" s="49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8"/>
      <c r="E79" s="49"/>
      <c r="F79" s="49"/>
      <c r="G79" s="49"/>
      <c r="H79" s="49"/>
      <c r="I79" s="49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8"/>
      <c r="E80" s="49"/>
      <c r="F80" s="49"/>
      <c r="G80" s="49"/>
      <c r="H80" s="49"/>
      <c r="I80" s="49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8"/>
      <c r="E81" s="49"/>
      <c r="F81" s="49"/>
      <c r="G81" s="49"/>
      <c r="H81" s="49"/>
      <c r="I81" s="49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8"/>
      <c r="E82" s="49"/>
      <c r="F82" s="49"/>
      <c r="G82" s="49"/>
      <c r="H82" s="49"/>
      <c r="I82" s="49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8"/>
      <c r="E83" s="49"/>
      <c r="F83" s="49"/>
      <c r="G83" s="49"/>
      <c r="H83" s="49"/>
      <c r="I83" s="49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8"/>
      <c r="E84" s="49"/>
      <c r="F84" s="49"/>
      <c r="G84" s="49"/>
      <c r="H84" s="49"/>
      <c r="I84" s="49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8"/>
      <c r="E85" s="50"/>
      <c r="F85" s="50"/>
      <c r="G85" s="50"/>
      <c r="H85" s="50"/>
      <c r="I85" s="5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8"/>
      <c r="E86" s="50"/>
      <c r="F86" s="50"/>
      <c r="G86" s="50"/>
      <c r="H86" s="50"/>
      <c r="I86" s="5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8"/>
      <c r="E87" s="50"/>
      <c r="F87" s="50"/>
      <c r="G87" s="50"/>
      <c r="H87" s="50"/>
      <c r="I87" s="5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8"/>
      <c r="E88" s="50"/>
      <c r="F88" s="50"/>
      <c r="G88" s="50"/>
      <c r="H88" s="50"/>
      <c r="I88" s="5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8"/>
      <c r="E89" s="50"/>
      <c r="F89" s="50"/>
      <c r="G89" s="50"/>
      <c r="H89" s="50"/>
      <c r="I89" s="5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8"/>
      <c r="E90" s="50"/>
      <c r="F90" s="50"/>
      <c r="G90" s="50"/>
      <c r="H90" s="50"/>
      <c r="I90" s="5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8"/>
      <c r="E91" s="50"/>
      <c r="F91" s="50"/>
      <c r="G91" s="50"/>
      <c r="H91" s="50"/>
      <c r="I91" s="5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8"/>
      <c r="E92" s="50"/>
      <c r="F92" s="50"/>
      <c r="G92" s="50"/>
      <c r="H92" s="50"/>
      <c r="I92" s="5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8"/>
      <c r="E93" s="50"/>
      <c r="F93" s="50"/>
      <c r="G93" s="50"/>
      <c r="H93" s="50"/>
      <c r="I93" s="5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8"/>
      <c r="E94" s="50"/>
      <c r="F94" s="50"/>
      <c r="G94" s="50"/>
      <c r="H94" s="50"/>
      <c r="I94" s="5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8"/>
      <c r="E95" s="50"/>
      <c r="F95" s="50"/>
      <c r="G95" s="50"/>
      <c r="H95" s="50"/>
      <c r="I95" s="5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8"/>
      <c r="E96" s="50"/>
      <c r="F96" s="50"/>
      <c r="G96" s="50"/>
      <c r="H96" s="50"/>
      <c r="I96" s="5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8"/>
      <c r="E97" s="50"/>
      <c r="F97" s="50"/>
      <c r="G97" s="50"/>
      <c r="H97" s="50"/>
      <c r="I97" s="5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8"/>
      <c r="E98" s="50"/>
      <c r="F98" s="50"/>
      <c r="G98" s="50"/>
      <c r="H98" s="50"/>
      <c r="I98" s="5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8"/>
      <c r="E99" s="50"/>
      <c r="F99" s="50"/>
      <c r="G99" s="50"/>
      <c r="H99" s="50"/>
      <c r="I99" s="5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8"/>
      <c r="E100" s="49"/>
      <c r="F100" s="49"/>
      <c r="G100" s="49"/>
      <c r="H100" s="49"/>
      <c r="I100" s="49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8"/>
      <c r="E101" s="49"/>
      <c r="F101" s="49"/>
      <c r="G101" s="49"/>
      <c r="H101" s="49"/>
      <c r="I101" s="49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8"/>
      <c r="E102" s="49"/>
      <c r="F102" s="49"/>
      <c r="G102" s="49"/>
      <c r="H102" s="49"/>
      <c r="I102" s="49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8"/>
      <c r="E103" s="49"/>
      <c r="F103" s="49"/>
      <c r="G103" s="49"/>
      <c r="H103" s="49"/>
      <c r="I103" s="49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8"/>
      <c r="E104" s="49"/>
      <c r="F104" s="49"/>
      <c r="G104" s="49"/>
      <c r="H104" s="49"/>
      <c r="I104" s="49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8"/>
      <c r="E105" s="49"/>
      <c r="F105" s="49"/>
      <c r="G105" s="49"/>
      <c r="H105" s="49"/>
      <c r="I105" s="49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8"/>
      <c r="E106" s="49"/>
      <c r="F106" s="49"/>
      <c r="G106" s="49"/>
      <c r="H106" s="49"/>
      <c r="I106" s="49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8"/>
      <c r="E107" s="49"/>
      <c r="F107" s="49"/>
      <c r="G107" s="49"/>
      <c r="H107" s="49"/>
      <c r="I107" s="49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8"/>
      <c r="E108" s="49"/>
      <c r="F108" s="49"/>
      <c r="G108" s="49"/>
      <c r="H108" s="49"/>
      <c r="I108" s="49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8"/>
      <c r="E109" s="49"/>
      <c r="F109" s="49"/>
      <c r="G109" s="49"/>
      <c r="H109" s="49"/>
      <c r="I109" s="49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8"/>
      <c r="E110" s="49"/>
      <c r="F110" s="49"/>
      <c r="G110" s="49"/>
      <c r="H110" s="49"/>
      <c r="I110" s="49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8"/>
      <c r="E111" s="49"/>
      <c r="F111" s="49"/>
      <c r="G111" s="49"/>
      <c r="H111" s="49"/>
      <c r="I111" s="49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8"/>
      <c r="E112" s="49"/>
      <c r="F112" s="49"/>
      <c r="G112" s="49"/>
      <c r="H112" s="49"/>
      <c r="I112" s="49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8"/>
      <c r="E113" s="49"/>
      <c r="F113" s="49"/>
      <c r="G113" s="49"/>
      <c r="H113" s="49"/>
      <c r="I113" s="49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8"/>
      <c r="E114" s="49"/>
      <c r="F114" s="49"/>
      <c r="G114" s="49"/>
      <c r="H114" s="49"/>
      <c r="I114" s="49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8"/>
      <c r="E115" s="49"/>
      <c r="F115" s="49"/>
      <c r="G115" s="49"/>
      <c r="H115" s="49"/>
      <c r="I115" s="49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8"/>
      <c r="E116" s="49"/>
      <c r="F116" s="49"/>
      <c r="G116" s="49"/>
      <c r="H116" s="49"/>
      <c r="I116" s="49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8"/>
      <c r="E117" s="49"/>
      <c r="F117" s="49"/>
      <c r="G117" s="49"/>
      <c r="H117" s="49"/>
      <c r="I117" s="49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8"/>
      <c r="E118" s="49"/>
      <c r="F118" s="49"/>
      <c r="G118" s="49"/>
      <c r="H118" s="49"/>
      <c r="I118" s="49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8"/>
      <c r="E119" s="49"/>
      <c r="F119" s="49"/>
      <c r="G119" s="49"/>
      <c r="H119" s="49"/>
      <c r="I119" s="49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8"/>
      <c r="E120" s="49"/>
      <c r="F120" s="49"/>
      <c r="G120" s="49"/>
      <c r="H120" s="49"/>
      <c r="I120" s="49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8"/>
      <c r="E121" s="49"/>
      <c r="F121" s="49"/>
      <c r="G121" s="49"/>
      <c r="H121" s="49"/>
      <c r="I121" s="49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8"/>
      <c r="E122" s="49"/>
      <c r="F122" s="49"/>
      <c r="G122" s="49"/>
      <c r="H122" s="49"/>
      <c r="I122" s="49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8"/>
      <c r="E123" s="49"/>
      <c r="F123" s="49"/>
      <c r="G123" s="49"/>
      <c r="H123" s="49"/>
      <c r="I123" s="49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8"/>
      <c r="E124" s="49"/>
      <c r="F124" s="49"/>
      <c r="G124" s="49"/>
      <c r="H124" s="49"/>
      <c r="I124" s="49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8"/>
      <c r="E125" s="49"/>
      <c r="F125" s="49"/>
      <c r="G125" s="49"/>
      <c r="H125" s="49"/>
      <c r="I125" s="49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8"/>
      <c r="E126" s="49"/>
      <c r="F126" s="49"/>
      <c r="G126" s="49"/>
      <c r="H126" s="49"/>
      <c r="I126" s="49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8"/>
      <c r="E127" s="49"/>
      <c r="F127" s="49"/>
      <c r="G127" s="49"/>
      <c r="H127" s="49"/>
      <c r="I127" s="49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8"/>
      <c r="E128" s="49"/>
      <c r="F128" s="49"/>
      <c r="G128" s="49"/>
      <c r="H128" s="49"/>
      <c r="I128" s="49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8"/>
      <c r="E129" s="49"/>
      <c r="F129" s="49"/>
      <c r="G129" s="49"/>
      <c r="H129" s="49"/>
      <c r="I129" s="49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8"/>
      <c r="E130" s="49"/>
      <c r="F130" s="49"/>
      <c r="G130" s="49"/>
      <c r="H130" s="49"/>
      <c r="I130" s="49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8"/>
      <c r="E131" s="49"/>
      <c r="F131" s="49"/>
      <c r="G131" s="49"/>
      <c r="H131" s="49"/>
      <c r="I131" s="49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8"/>
      <c r="E132" s="49"/>
      <c r="F132" s="49"/>
      <c r="G132" s="49"/>
      <c r="H132" s="49"/>
      <c r="I132" s="49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8"/>
      <c r="E133" s="49"/>
      <c r="F133" s="49"/>
      <c r="G133" s="49"/>
      <c r="H133" s="49"/>
      <c r="I133" s="49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8"/>
      <c r="E134" s="49"/>
      <c r="F134" s="49"/>
      <c r="G134" s="49"/>
      <c r="H134" s="49"/>
      <c r="I134" s="49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8"/>
      <c r="E135" s="49"/>
      <c r="F135" s="49"/>
      <c r="G135" s="49"/>
      <c r="H135" s="49"/>
      <c r="I135" s="49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8"/>
      <c r="E136" s="49"/>
      <c r="F136" s="49"/>
      <c r="G136" s="49"/>
      <c r="H136" s="49"/>
      <c r="I136" s="49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8"/>
      <c r="E137" s="49"/>
      <c r="F137" s="49"/>
      <c r="G137" s="49"/>
      <c r="H137" s="49"/>
      <c r="I137" s="49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8"/>
      <c r="E138" s="49"/>
      <c r="F138" s="49"/>
      <c r="G138" s="49"/>
      <c r="H138" s="49"/>
      <c r="I138" s="49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8"/>
      <c r="E139" s="49"/>
      <c r="F139" s="49"/>
      <c r="G139" s="49"/>
      <c r="H139" s="49"/>
      <c r="I139" s="49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8"/>
      <c r="E140" s="49"/>
      <c r="F140" s="49"/>
      <c r="G140" s="49"/>
      <c r="H140" s="49"/>
      <c r="I140" s="49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8"/>
      <c r="E141" s="49"/>
      <c r="F141" s="49"/>
      <c r="G141" s="49"/>
      <c r="H141" s="49"/>
      <c r="I141" s="49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8"/>
      <c r="E142" s="49"/>
      <c r="F142" s="49"/>
      <c r="G142" s="49"/>
      <c r="H142" s="49"/>
      <c r="I142" s="49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8"/>
      <c r="E143" s="49"/>
      <c r="F143" s="49"/>
      <c r="G143" s="49"/>
      <c r="H143" s="49"/>
      <c r="I143" s="49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8"/>
      <c r="E144" s="49"/>
      <c r="F144" s="49"/>
      <c r="G144" s="49"/>
      <c r="H144" s="49"/>
      <c r="I144" s="49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8"/>
      <c r="E145" s="49"/>
      <c r="F145" s="49"/>
      <c r="G145" s="49"/>
      <c r="H145" s="49"/>
      <c r="I145" s="49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8"/>
      <c r="E146" s="49"/>
      <c r="F146" s="49"/>
      <c r="G146" s="49"/>
      <c r="H146" s="49"/>
      <c r="I146" s="49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8"/>
      <c r="E147" s="49"/>
      <c r="F147" s="49"/>
      <c r="G147" s="49"/>
      <c r="H147" s="49"/>
      <c r="I147" s="49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8"/>
      <c r="E148" s="49"/>
      <c r="F148" s="49"/>
      <c r="G148" s="49"/>
      <c r="H148" s="49"/>
      <c r="I148" s="49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8"/>
      <c r="E149" s="49"/>
      <c r="F149" s="49"/>
      <c r="G149" s="49"/>
      <c r="H149" s="49"/>
      <c r="I149" s="49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8"/>
      <c r="E150" s="49"/>
      <c r="F150" s="49"/>
      <c r="G150" s="49"/>
      <c r="H150" s="49"/>
      <c r="I150" s="49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8"/>
      <c r="E151" s="49"/>
      <c r="F151" s="49"/>
      <c r="G151" s="49"/>
      <c r="H151" s="49"/>
      <c r="I151" s="49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8"/>
      <c r="E152" s="49"/>
      <c r="F152" s="49"/>
      <c r="G152" s="49"/>
      <c r="H152" s="49"/>
      <c r="I152" s="49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8"/>
      <c r="E153" s="49"/>
      <c r="F153" s="49"/>
      <c r="G153" s="49"/>
      <c r="H153" s="49"/>
      <c r="I153" s="49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8"/>
      <c r="E154" s="49"/>
      <c r="F154" s="49"/>
      <c r="G154" s="49"/>
      <c r="H154" s="49"/>
      <c r="I154" s="49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8"/>
      <c r="E155" s="49"/>
      <c r="F155" s="49"/>
      <c r="G155" s="49"/>
      <c r="H155" s="49"/>
      <c r="I155" s="49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8"/>
      <c r="E156" s="49"/>
      <c r="F156" s="49"/>
      <c r="G156" s="49"/>
      <c r="H156" s="49"/>
      <c r="I156" s="49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8"/>
      <c r="E157" s="49"/>
      <c r="F157" s="49"/>
      <c r="G157" s="49"/>
      <c r="H157" s="49"/>
      <c r="I157" s="49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8"/>
      <c r="E158" s="49"/>
      <c r="F158" s="49"/>
      <c r="G158" s="49"/>
      <c r="H158" s="49"/>
      <c r="I158" s="49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1"/>
      <c r="E206" s="52"/>
      <c r="F206" s="52"/>
      <c r="G206" s="52"/>
      <c r="H206" s="52"/>
      <c r="I206" s="52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1"/>
      <c r="E207" s="52"/>
      <c r="F207" s="52"/>
      <c r="G207" s="52"/>
      <c r="H207" s="52"/>
      <c r="I207" s="52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1"/>
      <c r="E208" s="52"/>
      <c r="F208" s="52"/>
      <c r="G208" s="52"/>
      <c r="H208" s="52"/>
      <c r="I208" s="52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1"/>
      <c r="E209" s="52"/>
      <c r="F209" s="52"/>
      <c r="G209" s="52"/>
      <c r="H209" s="52"/>
      <c r="I209" s="52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1"/>
      <c r="E210" s="52"/>
      <c r="F210" s="52"/>
      <c r="G210" s="52"/>
      <c r="H210" s="52"/>
      <c r="I210" s="52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1"/>
      <c r="E211" s="52"/>
      <c r="F211" s="52"/>
      <c r="G211" s="52"/>
      <c r="H211" s="52"/>
      <c r="I211" s="52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1"/>
      <c r="E212" s="52"/>
      <c r="F212" s="52"/>
      <c r="G212" s="52"/>
      <c r="H212" s="52"/>
      <c r="I212" s="52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1"/>
      <c r="E213" s="52"/>
      <c r="F213" s="52"/>
      <c r="G213" s="52"/>
      <c r="H213" s="52"/>
      <c r="I213" s="52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1"/>
      <c r="E214" s="52"/>
      <c r="F214" s="52"/>
      <c r="G214" s="52"/>
      <c r="H214" s="52"/>
      <c r="I214" s="52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1"/>
      <c r="E215" s="52"/>
      <c r="F215" s="52"/>
      <c r="G215" s="52"/>
      <c r="H215" s="52"/>
      <c r="I215" s="52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1"/>
      <c r="E216" s="52"/>
      <c r="F216" s="52"/>
      <c r="G216" s="52"/>
      <c r="H216" s="52"/>
      <c r="I216" s="52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1"/>
      <c r="E217" s="52"/>
      <c r="F217" s="52"/>
      <c r="G217" s="52"/>
      <c r="H217" s="52"/>
      <c r="I217" s="52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1"/>
      <c r="E218" s="52"/>
      <c r="F218" s="52"/>
      <c r="G218" s="52"/>
      <c r="H218" s="52"/>
      <c r="I218" s="52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1"/>
      <c r="E219" s="52"/>
      <c r="F219" s="52"/>
      <c r="G219" s="52"/>
      <c r="H219" s="52"/>
      <c r="I219" s="52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1"/>
      <c r="E220" s="52"/>
      <c r="F220" s="52"/>
      <c r="G220" s="52"/>
      <c r="H220" s="52"/>
      <c r="I220" s="52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1"/>
      <c r="E221" s="52"/>
      <c r="F221" s="52"/>
      <c r="G221" s="52"/>
      <c r="H221" s="52"/>
      <c r="I221" s="52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1"/>
      <c r="E222" s="52"/>
      <c r="F222" s="52"/>
      <c r="G222" s="52"/>
      <c r="H222" s="52"/>
      <c r="I222" s="52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1"/>
      <c r="E223" s="52"/>
      <c r="F223" s="52"/>
      <c r="G223" s="52"/>
      <c r="H223" s="52"/>
      <c r="I223" s="52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1"/>
      <c r="E224" s="52"/>
      <c r="F224" s="52"/>
      <c r="G224" s="52"/>
      <c r="H224" s="52"/>
      <c r="I224" s="52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1"/>
      <c r="E225" s="52"/>
      <c r="F225" s="52"/>
      <c r="G225" s="52"/>
      <c r="H225" s="52"/>
      <c r="I225" s="52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1"/>
      <c r="E226" s="52"/>
      <c r="F226" s="52"/>
      <c r="G226" s="52"/>
      <c r="H226" s="52"/>
      <c r="I226" s="52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1"/>
      <c r="E227" s="52"/>
      <c r="F227" s="52"/>
      <c r="G227" s="52"/>
      <c r="H227" s="52"/>
      <c r="I227" s="52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1"/>
      <c r="E228" s="52"/>
      <c r="F228" s="52"/>
      <c r="G228" s="52"/>
      <c r="H228" s="52"/>
      <c r="I228" s="52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1"/>
      <c r="E229" s="52"/>
      <c r="F229" s="52"/>
      <c r="G229" s="52"/>
      <c r="H229" s="52"/>
      <c r="I229" s="52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1"/>
      <c r="E230" s="52"/>
      <c r="F230" s="52"/>
      <c r="G230" s="52"/>
      <c r="H230" s="52"/>
      <c r="I230" s="52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1"/>
      <c r="E231" s="52"/>
      <c r="F231" s="52"/>
      <c r="G231" s="52"/>
      <c r="H231" s="52"/>
      <c r="I231" s="52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1"/>
      <c r="E232" s="52"/>
      <c r="F232" s="52"/>
      <c r="G232" s="52"/>
      <c r="H232" s="52"/>
      <c r="I232" s="52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1"/>
      <c r="E233" s="52"/>
      <c r="F233" s="52"/>
      <c r="G233" s="52"/>
      <c r="H233" s="52"/>
      <c r="I233" s="52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1"/>
      <c r="E234" s="52"/>
      <c r="F234" s="52"/>
      <c r="G234" s="52"/>
      <c r="H234" s="52"/>
      <c r="I234" s="52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1"/>
      <c r="E235" s="52"/>
      <c r="F235" s="52"/>
      <c r="G235" s="52"/>
      <c r="H235" s="52"/>
      <c r="I235" s="52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1"/>
      <c r="E236" s="52"/>
      <c r="F236" s="52"/>
      <c r="G236" s="52"/>
      <c r="H236" s="52"/>
      <c r="I236" s="52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1"/>
      <c r="E237" s="52"/>
      <c r="F237" s="52"/>
      <c r="G237" s="52"/>
      <c r="H237" s="52"/>
      <c r="I237" s="52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1"/>
      <c r="E238" s="52"/>
      <c r="F238" s="52"/>
      <c r="G238" s="52"/>
      <c r="H238" s="52"/>
      <c r="I238" s="52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1"/>
      <c r="E239" s="52"/>
      <c r="F239" s="52"/>
      <c r="G239" s="52"/>
      <c r="H239" s="52"/>
      <c r="I239" s="52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1"/>
      <c r="E240" s="52"/>
      <c r="F240" s="52"/>
      <c r="G240" s="52"/>
      <c r="H240" s="52"/>
      <c r="I240" s="52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1"/>
      <c r="E241" s="52"/>
      <c r="F241" s="52"/>
      <c r="G241" s="52"/>
      <c r="H241" s="52"/>
      <c r="I241" s="52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1"/>
      <c r="E242" s="52"/>
      <c r="F242" s="52"/>
      <c r="G242" s="52"/>
      <c r="H242" s="52"/>
      <c r="I242" s="52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1"/>
      <c r="E243" s="52"/>
      <c r="F243" s="52"/>
      <c r="G243" s="52"/>
      <c r="H243" s="52"/>
      <c r="I243" s="52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1"/>
      <c r="E244" s="52"/>
      <c r="F244" s="52"/>
      <c r="G244" s="52"/>
      <c r="H244" s="52"/>
      <c r="I244" s="52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1"/>
      <c r="E245" s="52"/>
      <c r="F245" s="52"/>
      <c r="G245" s="52"/>
      <c r="H245" s="52"/>
      <c r="I245" s="52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1"/>
      <c r="E246" s="52"/>
      <c r="F246" s="52"/>
      <c r="G246" s="52"/>
      <c r="H246" s="52"/>
      <c r="I246" s="52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1"/>
      <c r="E247" s="52"/>
      <c r="F247" s="52"/>
      <c r="G247" s="52"/>
      <c r="H247" s="52"/>
      <c r="I247" s="52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1"/>
      <c r="E248" s="52"/>
      <c r="F248" s="52"/>
      <c r="G248" s="52"/>
      <c r="H248" s="52"/>
      <c r="I248" s="52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1"/>
      <c r="E249" s="52"/>
      <c r="F249" s="52"/>
      <c r="G249" s="52"/>
      <c r="H249" s="52"/>
      <c r="I249" s="52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1"/>
      <c r="E250" s="52"/>
      <c r="F250" s="52"/>
      <c r="G250" s="52"/>
      <c r="H250" s="52"/>
      <c r="I250" s="52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1"/>
      <c r="E251" s="52"/>
      <c r="F251" s="52"/>
      <c r="G251" s="52"/>
      <c r="H251" s="52"/>
      <c r="I251" s="52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1"/>
      <c r="E252" s="52"/>
      <c r="F252" s="52"/>
      <c r="G252" s="52"/>
      <c r="H252" s="52"/>
      <c r="I252" s="52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1"/>
      <c r="E253" s="52"/>
      <c r="F253" s="52"/>
      <c r="G253" s="52"/>
      <c r="H253" s="52"/>
      <c r="I253" s="52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1"/>
      <c r="E254" s="52"/>
      <c r="F254" s="52"/>
      <c r="G254" s="52"/>
      <c r="H254" s="52"/>
      <c r="I254" s="52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1"/>
      <c r="E255" s="52"/>
      <c r="F255" s="52"/>
      <c r="G255" s="52"/>
      <c r="H255" s="52"/>
      <c r="I255" s="52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1"/>
      <c r="E256" s="52"/>
      <c r="F256" s="52"/>
      <c r="G256" s="52"/>
      <c r="H256" s="52"/>
      <c r="I256" s="52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1"/>
      <c r="E257" s="52"/>
      <c r="F257" s="52"/>
      <c r="G257" s="52"/>
      <c r="H257" s="52"/>
      <c r="I257" s="52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1"/>
      <c r="E258" s="52"/>
      <c r="F258" s="52"/>
      <c r="G258" s="52"/>
      <c r="H258" s="52"/>
      <c r="I258" s="52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1"/>
      <c r="E259" s="52"/>
      <c r="F259" s="52"/>
      <c r="G259" s="52"/>
      <c r="H259" s="52"/>
      <c r="I259" s="52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1"/>
      <c r="E260" s="52"/>
      <c r="F260" s="52"/>
      <c r="G260" s="52"/>
      <c r="H260" s="52"/>
      <c r="I260" s="52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1"/>
      <c r="E261" s="52"/>
      <c r="F261" s="52"/>
      <c r="G261" s="52"/>
      <c r="H261" s="52"/>
      <c r="I261" s="52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1"/>
      <c r="E262" s="52"/>
      <c r="F262" s="52"/>
      <c r="G262" s="52"/>
      <c r="H262" s="52"/>
      <c r="I262" s="52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1"/>
      <c r="E263" s="52"/>
      <c r="F263" s="52"/>
      <c r="G263" s="52"/>
      <c r="H263" s="52"/>
      <c r="I263" s="52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1"/>
      <c r="E264" s="52"/>
      <c r="F264" s="52"/>
      <c r="G264" s="52"/>
      <c r="H264" s="52"/>
      <c r="I264" s="52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1"/>
      <c r="E265" s="52"/>
      <c r="F265" s="52"/>
      <c r="G265" s="52"/>
      <c r="H265" s="52"/>
      <c r="I265" s="52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1"/>
      <c r="E266" s="52"/>
      <c r="F266" s="52"/>
      <c r="G266" s="52"/>
      <c r="H266" s="52"/>
      <c r="I266" s="52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1"/>
      <c r="E267" s="52"/>
      <c r="F267" s="52"/>
      <c r="G267" s="52"/>
      <c r="H267" s="52"/>
      <c r="I267" s="52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1"/>
      <c r="E268" s="52"/>
      <c r="F268" s="52"/>
      <c r="G268" s="52"/>
      <c r="H268" s="52"/>
      <c r="I268" s="52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1"/>
      <c r="E269" s="52"/>
      <c r="F269" s="52"/>
      <c r="G269" s="52"/>
      <c r="H269" s="52"/>
      <c r="I269" s="52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1"/>
      <c r="E270" s="52"/>
      <c r="F270" s="52"/>
      <c r="G270" s="52"/>
      <c r="H270" s="52"/>
      <c r="I270" s="52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1"/>
      <c r="E271" s="52"/>
      <c r="F271" s="52"/>
      <c r="G271" s="52"/>
      <c r="H271" s="52"/>
      <c r="I271" s="52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1"/>
      <c r="E272" s="52"/>
      <c r="F272" s="52"/>
      <c r="G272" s="52"/>
      <c r="H272" s="52"/>
      <c r="I272" s="52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1"/>
      <c r="E273" s="52"/>
      <c r="F273" s="52"/>
      <c r="G273" s="52"/>
      <c r="H273" s="52"/>
      <c r="I273" s="52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1"/>
      <c r="E274" s="52"/>
      <c r="F274" s="52"/>
      <c r="G274" s="52"/>
      <c r="H274" s="52"/>
      <c r="I274" s="52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1"/>
      <c r="E275" s="52"/>
      <c r="F275" s="52"/>
      <c r="G275" s="52"/>
      <c r="H275" s="52"/>
      <c r="I275" s="52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1"/>
      <c r="E276" s="52"/>
      <c r="F276" s="52"/>
      <c r="G276" s="52"/>
      <c r="H276" s="52"/>
      <c r="I276" s="52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1"/>
      <c r="E277" s="52"/>
      <c r="F277" s="52"/>
      <c r="G277" s="52"/>
      <c r="H277" s="52"/>
      <c r="I277" s="52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1"/>
      <c r="E278" s="52"/>
      <c r="F278" s="52"/>
      <c r="G278" s="52"/>
      <c r="H278" s="52"/>
      <c r="I278" s="52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1"/>
      <c r="E279" s="52"/>
      <c r="F279" s="52"/>
      <c r="G279" s="52"/>
      <c r="H279" s="52"/>
      <c r="I279" s="52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1"/>
      <c r="E280" s="52"/>
      <c r="F280" s="52"/>
      <c r="G280" s="52"/>
      <c r="H280" s="52"/>
      <c r="I280" s="52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1"/>
      <c r="E281" s="52"/>
      <c r="F281" s="52"/>
      <c r="G281" s="52"/>
      <c r="H281" s="52"/>
      <c r="I281" s="52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1"/>
      <c r="E282" s="52"/>
      <c r="F282" s="52"/>
      <c r="G282" s="52"/>
      <c r="H282" s="52"/>
      <c r="I282" s="52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1"/>
      <c r="E283" s="52"/>
      <c r="F283" s="52"/>
      <c r="G283" s="52"/>
      <c r="H283" s="52"/>
      <c r="I283" s="52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1"/>
      <c r="E284" s="52"/>
      <c r="F284" s="52"/>
      <c r="G284" s="52"/>
      <c r="H284" s="52"/>
      <c r="I284" s="52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1"/>
      <c r="E285" s="52"/>
      <c r="F285" s="52"/>
      <c r="G285" s="52"/>
      <c r="H285" s="52"/>
      <c r="I285" s="52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1"/>
      <c r="E286" s="52"/>
      <c r="F286" s="52"/>
      <c r="G286" s="52"/>
      <c r="H286" s="52"/>
      <c r="I286" s="52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1"/>
      <c r="E287" s="52"/>
      <c r="F287" s="52"/>
      <c r="G287" s="52"/>
      <c r="H287" s="52"/>
      <c r="I287" s="52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1"/>
      <c r="E288" s="52"/>
      <c r="F288" s="52"/>
      <c r="G288" s="52"/>
      <c r="H288" s="52"/>
      <c r="I288" s="52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1"/>
      <c r="E289" s="52"/>
      <c r="F289" s="52"/>
      <c r="G289" s="52"/>
      <c r="H289" s="52"/>
      <c r="I289" s="52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1"/>
      <c r="E290" s="52"/>
      <c r="F290" s="52"/>
      <c r="G290" s="52"/>
      <c r="H290" s="52"/>
      <c r="I290" s="52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1"/>
      <c r="E291" s="52"/>
      <c r="F291" s="52"/>
      <c r="G291" s="52"/>
      <c r="H291" s="52"/>
      <c r="I291" s="52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1"/>
      <c r="E292" s="52"/>
      <c r="F292" s="52"/>
      <c r="G292" s="52"/>
      <c r="H292" s="52"/>
      <c r="I292" s="52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1"/>
      <c r="E293" s="52"/>
      <c r="F293" s="52"/>
      <c r="G293" s="52"/>
      <c r="H293" s="52"/>
      <c r="I293" s="52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1"/>
      <c r="E294" s="52"/>
      <c r="F294" s="52"/>
      <c r="G294" s="52"/>
      <c r="H294" s="52"/>
      <c r="I294" s="52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1"/>
      <c r="E295" s="52"/>
      <c r="F295" s="52"/>
      <c r="G295" s="52"/>
      <c r="H295" s="52"/>
      <c r="I295" s="52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1"/>
      <c r="E296" s="52"/>
      <c r="F296" s="52"/>
      <c r="G296" s="52"/>
      <c r="H296" s="52"/>
      <c r="I296" s="52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1"/>
      <c r="E297" s="52"/>
      <c r="F297" s="52"/>
      <c r="G297" s="52"/>
      <c r="H297" s="52"/>
      <c r="I297" s="52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1"/>
      <c r="E298" s="52"/>
      <c r="F298" s="52"/>
      <c r="G298" s="52"/>
      <c r="H298" s="52"/>
      <c r="I298" s="52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1"/>
      <c r="E299" s="52"/>
      <c r="F299" s="52"/>
      <c r="G299" s="52"/>
      <c r="H299" s="52"/>
      <c r="I299" s="52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1"/>
      <c r="E300" s="52"/>
      <c r="F300" s="52"/>
      <c r="G300" s="52"/>
      <c r="H300" s="52"/>
      <c r="I300" s="52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1"/>
      <c r="E301" s="52"/>
      <c r="F301" s="52"/>
      <c r="G301" s="52"/>
      <c r="H301" s="52"/>
      <c r="I301" s="52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1"/>
      <c r="E302" s="52"/>
      <c r="F302" s="52"/>
      <c r="G302" s="52"/>
      <c r="H302" s="52"/>
      <c r="I302" s="52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1"/>
      <c r="E303" s="52"/>
      <c r="F303" s="52"/>
      <c r="G303" s="52"/>
      <c r="H303" s="52"/>
      <c r="I303" s="52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1"/>
      <c r="E304" s="52"/>
      <c r="F304" s="52"/>
      <c r="G304" s="52"/>
      <c r="H304" s="52"/>
      <c r="I304" s="52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1"/>
      <c r="E305" s="52"/>
      <c r="F305" s="52"/>
      <c r="G305" s="52"/>
      <c r="H305" s="52"/>
      <c r="I305" s="52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1"/>
      <c r="E306" s="52"/>
      <c r="F306" s="52"/>
      <c r="G306" s="52"/>
      <c r="H306" s="52"/>
      <c r="I306" s="52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1"/>
      <c r="E307" s="52"/>
      <c r="F307" s="52"/>
      <c r="G307" s="52"/>
      <c r="H307" s="52"/>
      <c r="I307" s="52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1"/>
      <c r="E308" s="52"/>
      <c r="F308" s="52"/>
      <c r="G308" s="52"/>
      <c r="H308" s="52"/>
      <c r="I308" s="52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1"/>
      <c r="E309" s="52"/>
      <c r="F309" s="52"/>
      <c r="G309" s="52"/>
      <c r="H309" s="52"/>
      <c r="I309" s="52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1"/>
      <c r="E310" s="52"/>
      <c r="F310" s="52"/>
      <c r="G310" s="52"/>
      <c r="H310" s="52"/>
      <c r="I310" s="52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1"/>
      <c r="E311" s="52"/>
      <c r="F311" s="52"/>
      <c r="G311" s="52"/>
      <c r="H311" s="52"/>
      <c r="I311" s="52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1"/>
      <c r="E312" s="52"/>
      <c r="F312" s="52"/>
      <c r="G312" s="52"/>
      <c r="H312" s="52"/>
      <c r="I312" s="52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1"/>
      <c r="E313" s="52"/>
      <c r="F313" s="52"/>
      <c r="G313" s="52"/>
      <c r="H313" s="52"/>
      <c r="I313" s="52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1"/>
      <c r="E314" s="52"/>
      <c r="F314" s="52"/>
      <c r="G314" s="52"/>
      <c r="H314" s="52"/>
      <c r="I314" s="52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1"/>
      <c r="E315" s="52"/>
      <c r="F315" s="52"/>
      <c r="G315" s="52"/>
      <c r="H315" s="52"/>
      <c r="I315" s="52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1"/>
      <c r="E316" s="52"/>
      <c r="F316" s="52"/>
      <c r="G316" s="52"/>
      <c r="H316" s="52"/>
      <c r="I316" s="52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1"/>
      <c r="E317" s="52"/>
      <c r="F317" s="52"/>
      <c r="G317" s="52"/>
      <c r="H317" s="52"/>
      <c r="I317" s="52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1"/>
      <c r="E318" s="52"/>
      <c r="F318" s="52"/>
      <c r="G318" s="52"/>
      <c r="H318" s="52"/>
      <c r="I318" s="52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1"/>
      <c r="E319" s="52"/>
      <c r="F319" s="52"/>
      <c r="G319" s="52"/>
      <c r="H319" s="52"/>
      <c r="I319" s="52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1"/>
      <c r="E320" s="52"/>
      <c r="F320" s="52"/>
      <c r="G320" s="52"/>
      <c r="H320" s="52"/>
      <c r="I320" s="52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1"/>
      <c r="E321" s="52"/>
      <c r="F321" s="52"/>
      <c r="G321" s="52"/>
      <c r="H321" s="52"/>
      <c r="I321" s="52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1"/>
      <c r="E322" s="52"/>
      <c r="F322" s="52"/>
      <c r="G322" s="52"/>
      <c r="H322" s="52"/>
      <c r="I322" s="52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1"/>
      <c r="E323" s="52"/>
      <c r="F323" s="52"/>
      <c r="G323" s="52"/>
      <c r="H323" s="52"/>
      <c r="I323" s="52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1"/>
      <c r="E324" s="52"/>
      <c r="F324" s="52"/>
      <c r="G324" s="52"/>
      <c r="H324" s="52"/>
      <c r="I324" s="52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1"/>
      <c r="E325" s="52"/>
      <c r="F325" s="52"/>
      <c r="G325" s="52"/>
      <c r="H325" s="52"/>
      <c r="I325" s="52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1"/>
      <c r="E326" s="52"/>
      <c r="F326" s="52"/>
      <c r="G326" s="52"/>
      <c r="H326" s="52"/>
      <c r="I326" s="52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1"/>
      <c r="E327" s="52"/>
      <c r="F327" s="52"/>
      <c r="G327" s="52"/>
      <c r="H327" s="52"/>
      <c r="I327" s="52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1"/>
      <c r="E328" s="52"/>
      <c r="F328" s="52"/>
      <c r="G328" s="52"/>
      <c r="H328" s="52"/>
      <c r="I328" s="52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1"/>
      <c r="E329" s="52"/>
      <c r="F329" s="52"/>
      <c r="G329" s="52"/>
      <c r="H329" s="52"/>
      <c r="I329" s="52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1"/>
      <c r="E330" s="52"/>
      <c r="F330" s="52"/>
      <c r="G330" s="52"/>
      <c r="H330" s="52"/>
      <c r="I330" s="52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1"/>
      <c r="E331" s="52"/>
      <c r="F331" s="52"/>
      <c r="G331" s="52"/>
      <c r="H331" s="52"/>
      <c r="I331" s="52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1"/>
      <c r="E332" s="52"/>
      <c r="F332" s="52"/>
      <c r="G332" s="52"/>
      <c r="H332" s="52"/>
      <c r="I332" s="52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1"/>
      <c r="E333" s="52"/>
      <c r="F333" s="52"/>
      <c r="G333" s="52"/>
      <c r="H333" s="52"/>
      <c r="I333" s="52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1"/>
      <c r="E334" s="52"/>
      <c r="F334" s="52"/>
      <c r="G334" s="52"/>
      <c r="H334" s="52"/>
      <c r="I334" s="52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1"/>
      <c r="E335" s="52"/>
      <c r="F335" s="52"/>
      <c r="G335" s="52"/>
      <c r="H335" s="52"/>
      <c r="I335" s="52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1"/>
      <c r="E336" s="52"/>
      <c r="F336" s="52"/>
      <c r="G336" s="52"/>
      <c r="H336" s="52"/>
      <c r="I336" s="52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1"/>
      <c r="E337" s="52"/>
      <c r="F337" s="52"/>
      <c r="G337" s="52"/>
      <c r="H337" s="52"/>
      <c r="I337" s="52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1"/>
      <c r="E338" s="52"/>
      <c r="F338" s="52"/>
      <c r="G338" s="52"/>
      <c r="H338" s="52"/>
      <c r="I338" s="52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1"/>
      <c r="E339" s="52"/>
      <c r="F339" s="52"/>
      <c r="G339" s="52"/>
      <c r="H339" s="52"/>
      <c r="I339" s="52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1"/>
      <c r="E340" s="52"/>
      <c r="F340" s="52"/>
      <c r="G340" s="52"/>
      <c r="H340" s="52"/>
      <c r="I340" s="52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1"/>
      <c r="E341" s="52"/>
      <c r="F341" s="52"/>
      <c r="G341" s="52"/>
      <c r="H341" s="52"/>
      <c r="I341" s="52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1"/>
      <c r="E342" s="52"/>
      <c r="F342" s="52"/>
      <c r="G342" s="52"/>
      <c r="H342" s="52"/>
      <c r="I342" s="52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1"/>
      <c r="E343" s="52"/>
      <c r="F343" s="52"/>
      <c r="G343" s="52"/>
      <c r="H343" s="52"/>
      <c r="I343" s="52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1"/>
      <c r="E344" s="52"/>
      <c r="F344" s="52"/>
      <c r="G344" s="52"/>
      <c r="H344" s="52"/>
      <c r="I344" s="52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1"/>
      <c r="E345" s="52"/>
      <c r="F345" s="52"/>
      <c r="G345" s="52"/>
      <c r="H345" s="52"/>
      <c r="I345" s="52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1"/>
      <c r="E346" s="52"/>
      <c r="F346" s="52"/>
      <c r="G346" s="52"/>
      <c r="H346" s="52"/>
      <c r="I346" s="52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1"/>
      <c r="E347" s="52"/>
      <c r="F347" s="52"/>
      <c r="G347" s="52"/>
      <c r="H347" s="52"/>
      <c r="I347" s="52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1"/>
      <c r="E348" s="52"/>
      <c r="F348" s="52"/>
      <c r="G348" s="52"/>
      <c r="H348" s="52"/>
      <c r="I348" s="52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1"/>
      <c r="E349" s="52"/>
      <c r="F349" s="52"/>
      <c r="G349" s="52"/>
      <c r="H349" s="52"/>
      <c r="I349" s="52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1"/>
      <c r="E350" s="52"/>
      <c r="F350" s="52"/>
      <c r="G350" s="52"/>
      <c r="H350" s="52"/>
      <c r="I350" s="52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1"/>
      <c r="E351" s="52"/>
      <c r="F351" s="52"/>
      <c r="G351" s="52"/>
      <c r="H351" s="52"/>
      <c r="I351" s="52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1"/>
      <c r="E352" s="52"/>
      <c r="F352" s="52"/>
      <c r="G352" s="52"/>
      <c r="H352" s="52"/>
      <c r="I352" s="52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1"/>
      <c r="E353" s="52"/>
      <c r="F353" s="52"/>
      <c r="G353" s="52"/>
      <c r="H353" s="52"/>
      <c r="I353" s="52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1"/>
      <c r="E354" s="52"/>
      <c r="F354" s="52"/>
      <c r="G354" s="52"/>
      <c r="H354" s="52"/>
      <c r="I354" s="52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1"/>
      <c r="E355" s="52"/>
      <c r="F355" s="52"/>
      <c r="G355" s="52"/>
      <c r="H355" s="52"/>
      <c r="I355" s="52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1"/>
      <c r="E356" s="52"/>
      <c r="F356" s="52"/>
      <c r="G356" s="52"/>
      <c r="H356" s="52"/>
      <c r="I356" s="52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1"/>
      <c r="E357" s="52"/>
      <c r="F357" s="52"/>
      <c r="G357" s="52"/>
      <c r="H357" s="52"/>
      <c r="I357" s="52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1"/>
      <c r="E358" s="52"/>
      <c r="F358" s="52"/>
      <c r="G358" s="52"/>
      <c r="H358" s="52"/>
      <c r="I358" s="52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1"/>
      <c r="E359" s="52"/>
      <c r="F359" s="52"/>
      <c r="G359" s="52"/>
      <c r="H359" s="52"/>
      <c r="I359" s="52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1"/>
      <c r="E360" s="52"/>
      <c r="F360" s="52"/>
      <c r="G360" s="52"/>
      <c r="H360" s="52"/>
      <c r="I360" s="52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1"/>
      <c r="E361" s="52"/>
      <c r="F361" s="52"/>
      <c r="G361" s="52"/>
      <c r="H361" s="52"/>
      <c r="I361" s="52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1"/>
      <c r="E362" s="52"/>
      <c r="F362" s="52"/>
      <c r="G362" s="52"/>
      <c r="H362" s="52"/>
      <c r="I362" s="52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1"/>
      <c r="E363" s="52"/>
      <c r="F363" s="52"/>
      <c r="G363" s="52"/>
      <c r="H363" s="52"/>
      <c r="I363" s="52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1"/>
      <c r="E364" s="52"/>
      <c r="F364" s="52"/>
      <c r="G364" s="52"/>
      <c r="H364" s="52"/>
      <c r="I364" s="52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1"/>
      <c r="E365" s="52"/>
      <c r="F365" s="52"/>
      <c r="G365" s="52"/>
      <c r="H365" s="52"/>
      <c r="I365" s="52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1"/>
      <c r="E366" s="52"/>
      <c r="F366" s="52"/>
      <c r="G366" s="52"/>
      <c r="H366" s="52"/>
      <c r="I366" s="52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1"/>
      <c r="E367" s="52"/>
      <c r="F367" s="52"/>
      <c r="G367" s="52"/>
      <c r="H367" s="52"/>
      <c r="I367" s="52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1"/>
      <c r="E368" s="52"/>
      <c r="F368" s="52"/>
      <c r="G368" s="52"/>
      <c r="H368" s="52"/>
      <c r="I368" s="52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1"/>
      <c r="E369" s="52"/>
      <c r="F369" s="52"/>
      <c r="G369" s="52"/>
      <c r="H369" s="52"/>
      <c r="I369" s="52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1"/>
      <c r="E370" s="52"/>
      <c r="F370" s="52"/>
      <c r="G370" s="52"/>
      <c r="H370" s="52"/>
      <c r="I370" s="52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4" bestFit="1" customWidth="1"/>
    <col min="6" max="6" width="8.5703125" style="114" customWidth="1"/>
    <col min="7" max="7" width="8" style="115" bestFit="1" customWidth="1"/>
    <col min="8" max="8" width="10" style="116" bestFit="1" customWidth="1"/>
    <col min="9" max="9" width="12.5703125" style="71" bestFit="1" customWidth="1"/>
    <col min="10" max="10" width="9.7109375" style="107" customWidth="1"/>
    <col min="11" max="11" width="19.140625" style="71" bestFit="1" customWidth="1"/>
    <col min="12" max="12" width="20.7109375" style="7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100"/>
      <c r="E1" s="24"/>
      <c r="F1" s="24"/>
      <c r="G1" s="33"/>
      <c r="H1" s="103"/>
      <c r="I1" s="36"/>
      <c r="J1" s="107"/>
      <c r="K1" s="36"/>
      <c r="L1" s="36"/>
      <c r="M1" s="5"/>
    </row>
    <row r="2" spans="2:15" s="4" customFormat="1" ht="26.25" customHeight="1">
      <c r="B2" s="35" t="s">
        <v>31</v>
      </c>
      <c r="C2" s="35"/>
      <c r="D2" s="100"/>
      <c r="E2" s="24"/>
      <c r="F2" s="24"/>
      <c r="G2" s="33"/>
      <c r="H2" s="103"/>
      <c r="I2" s="36"/>
      <c r="J2" s="107"/>
      <c r="K2" s="36"/>
      <c r="L2" s="36"/>
      <c r="M2" s="5"/>
    </row>
    <row r="3" spans="2:15" s="4" customFormat="1" ht="15.75" customHeight="1">
      <c r="B3" s="5"/>
      <c r="C3" s="5"/>
      <c r="E3" s="24"/>
      <c r="F3" s="24"/>
      <c r="G3" s="33"/>
      <c r="H3" s="103"/>
      <c r="I3" s="36"/>
      <c r="J3" s="107"/>
      <c r="K3" s="36"/>
      <c r="L3" s="36"/>
      <c r="M3" s="5"/>
    </row>
    <row r="4" spans="2:15" s="4" customFormat="1">
      <c r="B4" s="78"/>
      <c r="C4" s="25"/>
      <c r="D4" s="113" t="s">
        <v>4</v>
      </c>
      <c r="E4" s="113"/>
      <c r="F4" s="113"/>
      <c r="G4" s="113"/>
      <c r="H4" s="113"/>
      <c r="I4" s="113"/>
      <c r="J4" s="113"/>
      <c r="K4" s="101"/>
      <c r="L4" s="73"/>
      <c r="M4" s="26"/>
    </row>
    <row r="5" spans="2:15" s="4" customFormat="1" ht="30">
      <c r="B5" s="77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4" t="s">
        <v>22</v>
      </c>
      <c r="H5" s="104" t="s">
        <v>6</v>
      </c>
      <c r="I5" s="37" t="s">
        <v>7</v>
      </c>
      <c r="J5" s="37" t="s">
        <v>33</v>
      </c>
      <c r="K5" s="37" t="s">
        <v>29</v>
      </c>
      <c r="L5" s="74"/>
      <c r="M5" s="29"/>
    </row>
    <row r="6" spans="2:15" s="4" customFormat="1">
      <c r="B6" s="117" t="s">
        <v>30</v>
      </c>
      <c r="C6" s="118" t="s">
        <v>27</v>
      </c>
      <c r="D6" s="119">
        <v>43034</v>
      </c>
      <c r="E6" s="120" t="s">
        <v>94</v>
      </c>
      <c r="F6" s="120" t="s">
        <v>28</v>
      </c>
      <c r="G6" s="121">
        <v>322</v>
      </c>
      <c r="H6" s="122">
        <v>10.1</v>
      </c>
      <c r="I6" s="123">
        <v>3252.2</v>
      </c>
      <c r="J6" s="124" t="s">
        <v>13</v>
      </c>
      <c r="K6" s="125" t="s">
        <v>54</v>
      </c>
      <c r="L6" s="71"/>
      <c r="M6" s="5"/>
      <c r="O6" s="30"/>
    </row>
    <row r="7" spans="2:15" s="4" customFormat="1">
      <c r="B7" s="76" t="s">
        <v>30</v>
      </c>
      <c r="C7" s="75" t="s">
        <v>27</v>
      </c>
      <c r="D7" s="96">
        <v>43034</v>
      </c>
      <c r="E7" s="99" t="s">
        <v>94</v>
      </c>
      <c r="F7" s="99" t="s">
        <v>28</v>
      </c>
      <c r="G7" s="98">
        <v>399</v>
      </c>
      <c r="H7" s="105">
        <v>10.1</v>
      </c>
      <c r="I7" s="97">
        <v>4029.8999999999996</v>
      </c>
      <c r="J7" s="72" t="s">
        <v>13</v>
      </c>
      <c r="K7" s="38" t="s">
        <v>55</v>
      </c>
      <c r="L7" s="71"/>
      <c r="M7" s="5"/>
      <c r="O7" s="30"/>
    </row>
    <row r="8" spans="2:15" s="4" customFormat="1">
      <c r="B8" s="76" t="s">
        <v>30</v>
      </c>
      <c r="C8" s="75" t="s">
        <v>27</v>
      </c>
      <c r="D8" s="96">
        <v>43034</v>
      </c>
      <c r="E8" s="99" t="s">
        <v>95</v>
      </c>
      <c r="F8" s="99" t="s">
        <v>28</v>
      </c>
      <c r="G8" s="98">
        <v>21</v>
      </c>
      <c r="H8" s="105">
        <v>10.11</v>
      </c>
      <c r="I8" s="97">
        <v>212.31</v>
      </c>
      <c r="J8" s="72" t="s">
        <v>13</v>
      </c>
      <c r="K8" s="38" t="s">
        <v>56</v>
      </c>
      <c r="L8" s="71"/>
      <c r="M8" s="5"/>
      <c r="O8" s="30"/>
    </row>
    <row r="9" spans="2:15" s="4" customFormat="1">
      <c r="B9" s="76" t="s">
        <v>30</v>
      </c>
      <c r="C9" s="75" t="s">
        <v>27</v>
      </c>
      <c r="D9" s="96">
        <v>43034</v>
      </c>
      <c r="E9" s="99" t="s">
        <v>96</v>
      </c>
      <c r="F9" s="99" t="s">
        <v>28</v>
      </c>
      <c r="G9" s="98">
        <v>116</v>
      </c>
      <c r="H9" s="105">
        <v>10.16</v>
      </c>
      <c r="I9" s="97">
        <v>1178.56</v>
      </c>
      <c r="J9" s="72" t="s">
        <v>13</v>
      </c>
      <c r="K9" s="38" t="s">
        <v>57</v>
      </c>
      <c r="L9" s="71"/>
      <c r="M9" s="5"/>
      <c r="O9" s="30"/>
    </row>
    <row r="10" spans="2:15" s="4" customFormat="1">
      <c r="B10" s="76" t="s">
        <v>30</v>
      </c>
      <c r="C10" s="75" t="s">
        <v>27</v>
      </c>
      <c r="D10" s="96">
        <v>43034</v>
      </c>
      <c r="E10" s="99" t="s">
        <v>96</v>
      </c>
      <c r="F10" s="99" t="s">
        <v>28</v>
      </c>
      <c r="G10" s="98">
        <v>243</v>
      </c>
      <c r="H10" s="105">
        <v>10.16</v>
      </c>
      <c r="I10" s="97">
        <v>2468.88</v>
      </c>
      <c r="J10" s="72" t="s">
        <v>13</v>
      </c>
      <c r="K10" s="38" t="s">
        <v>58</v>
      </c>
      <c r="L10" s="71"/>
      <c r="M10" s="5"/>
      <c r="O10" s="30"/>
    </row>
    <row r="11" spans="2:15" s="4" customFormat="1">
      <c r="B11" s="76" t="s">
        <v>30</v>
      </c>
      <c r="C11" s="75" t="s">
        <v>27</v>
      </c>
      <c r="D11" s="96">
        <v>43034</v>
      </c>
      <c r="E11" s="99" t="s">
        <v>96</v>
      </c>
      <c r="F11" s="99" t="s">
        <v>28</v>
      </c>
      <c r="G11" s="98">
        <v>410</v>
      </c>
      <c r="H11" s="105">
        <v>10.16</v>
      </c>
      <c r="I11" s="97">
        <v>4165.6000000000004</v>
      </c>
      <c r="J11" s="72" t="s">
        <v>13</v>
      </c>
      <c r="K11" s="38" t="s">
        <v>59</v>
      </c>
      <c r="L11" s="71"/>
      <c r="M11" s="5"/>
      <c r="O11" s="30"/>
    </row>
    <row r="12" spans="2:15" s="4" customFormat="1">
      <c r="B12" s="76" t="s">
        <v>30</v>
      </c>
      <c r="C12" s="75" t="s">
        <v>27</v>
      </c>
      <c r="D12" s="96">
        <v>43034</v>
      </c>
      <c r="E12" s="99" t="s">
        <v>96</v>
      </c>
      <c r="F12" s="99" t="s">
        <v>28</v>
      </c>
      <c r="G12" s="98">
        <v>366</v>
      </c>
      <c r="H12" s="105">
        <v>10.16</v>
      </c>
      <c r="I12" s="97">
        <v>3718.56</v>
      </c>
      <c r="J12" s="72" t="s">
        <v>13</v>
      </c>
      <c r="K12" s="38" t="s">
        <v>60</v>
      </c>
      <c r="L12" s="71"/>
      <c r="M12" s="5"/>
      <c r="O12" s="30"/>
    </row>
    <row r="13" spans="2:15" s="4" customFormat="1">
      <c r="B13" s="76" t="s">
        <v>30</v>
      </c>
      <c r="C13" s="75" t="s">
        <v>27</v>
      </c>
      <c r="D13" s="96">
        <v>43034</v>
      </c>
      <c r="E13" s="99" t="s">
        <v>96</v>
      </c>
      <c r="F13" s="99" t="s">
        <v>28</v>
      </c>
      <c r="G13" s="98">
        <v>43</v>
      </c>
      <c r="H13" s="105">
        <v>10.16</v>
      </c>
      <c r="I13" s="97">
        <v>436.88</v>
      </c>
      <c r="J13" s="72" t="s">
        <v>13</v>
      </c>
      <c r="K13" s="38" t="s">
        <v>61</v>
      </c>
      <c r="L13" s="71"/>
      <c r="M13" s="5"/>
      <c r="O13" s="30"/>
    </row>
    <row r="14" spans="2:15" s="4" customFormat="1">
      <c r="B14" s="76" t="s">
        <v>30</v>
      </c>
      <c r="C14" s="75" t="s">
        <v>27</v>
      </c>
      <c r="D14" s="96">
        <v>43034</v>
      </c>
      <c r="E14" s="99" t="s">
        <v>96</v>
      </c>
      <c r="F14" s="99" t="s">
        <v>28</v>
      </c>
      <c r="G14" s="98">
        <v>374</v>
      </c>
      <c r="H14" s="105">
        <v>10.16</v>
      </c>
      <c r="I14" s="97">
        <v>3799.84</v>
      </c>
      <c r="J14" s="72" t="s">
        <v>13</v>
      </c>
      <c r="K14" s="38" t="s">
        <v>62</v>
      </c>
      <c r="L14" s="71"/>
      <c r="M14" s="5"/>
      <c r="O14" s="30"/>
    </row>
    <row r="15" spans="2:15" s="4" customFormat="1">
      <c r="B15" s="76" t="s">
        <v>30</v>
      </c>
      <c r="C15" s="75" t="s">
        <v>27</v>
      </c>
      <c r="D15" s="96">
        <v>43034</v>
      </c>
      <c r="E15" s="99" t="s">
        <v>97</v>
      </c>
      <c r="F15" s="99" t="s">
        <v>28</v>
      </c>
      <c r="G15" s="98">
        <v>154</v>
      </c>
      <c r="H15" s="105">
        <v>10.16</v>
      </c>
      <c r="I15" s="97">
        <v>1564.64</v>
      </c>
      <c r="J15" s="72" t="s">
        <v>13</v>
      </c>
      <c r="K15" s="38" t="s">
        <v>63</v>
      </c>
      <c r="L15" s="71"/>
      <c r="M15" s="5"/>
      <c r="O15" s="30"/>
    </row>
    <row r="16" spans="2:15" s="4" customFormat="1">
      <c r="B16" s="76" t="s">
        <v>30</v>
      </c>
      <c r="C16" s="75" t="s">
        <v>27</v>
      </c>
      <c r="D16" s="96">
        <v>43034</v>
      </c>
      <c r="E16" s="99" t="s">
        <v>98</v>
      </c>
      <c r="F16" s="99" t="s">
        <v>28</v>
      </c>
      <c r="G16" s="98">
        <v>152</v>
      </c>
      <c r="H16" s="105">
        <v>10.16</v>
      </c>
      <c r="I16" s="97">
        <v>1544.32</v>
      </c>
      <c r="J16" s="72" t="s">
        <v>13</v>
      </c>
      <c r="K16" s="38" t="s">
        <v>64</v>
      </c>
      <c r="L16" s="71"/>
      <c r="M16" s="5"/>
      <c r="O16" s="30"/>
    </row>
    <row r="17" spans="2:15" s="4" customFormat="1">
      <c r="B17" s="76" t="s">
        <v>30</v>
      </c>
      <c r="C17" s="75" t="s">
        <v>27</v>
      </c>
      <c r="D17" s="96">
        <v>43034</v>
      </c>
      <c r="E17" s="99" t="s">
        <v>99</v>
      </c>
      <c r="F17" s="99" t="s">
        <v>28</v>
      </c>
      <c r="G17" s="98">
        <v>172</v>
      </c>
      <c r="H17" s="105">
        <v>10.17</v>
      </c>
      <c r="I17" s="97">
        <v>1749.24</v>
      </c>
      <c r="J17" s="72" t="s">
        <v>13</v>
      </c>
      <c r="K17" s="38" t="s">
        <v>65</v>
      </c>
      <c r="L17" s="71"/>
      <c r="M17" s="5"/>
      <c r="O17" s="30"/>
    </row>
    <row r="18" spans="2:15" s="4" customFormat="1">
      <c r="B18" s="76" t="s">
        <v>30</v>
      </c>
      <c r="C18" s="75" t="s">
        <v>27</v>
      </c>
      <c r="D18" s="96">
        <v>43034</v>
      </c>
      <c r="E18" s="99" t="s">
        <v>100</v>
      </c>
      <c r="F18" s="99" t="s">
        <v>28</v>
      </c>
      <c r="G18" s="98">
        <v>147</v>
      </c>
      <c r="H18" s="105">
        <v>10.16</v>
      </c>
      <c r="I18" s="97">
        <v>1493.52</v>
      </c>
      <c r="J18" s="72" t="s">
        <v>13</v>
      </c>
      <c r="K18" s="38" t="s">
        <v>66</v>
      </c>
      <c r="L18" s="71"/>
      <c r="M18" s="5"/>
      <c r="O18" s="30"/>
    </row>
    <row r="19" spans="2:15" s="4" customFormat="1">
      <c r="B19" s="76" t="s">
        <v>30</v>
      </c>
      <c r="C19" s="75" t="s">
        <v>27</v>
      </c>
      <c r="D19" s="96">
        <v>43034</v>
      </c>
      <c r="E19" s="99" t="s">
        <v>101</v>
      </c>
      <c r="F19" s="99" t="s">
        <v>28</v>
      </c>
      <c r="G19" s="98">
        <v>140</v>
      </c>
      <c r="H19" s="105">
        <v>10.16</v>
      </c>
      <c r="I19" s="97">
        <v>1422.4</v>
      </c>
      <c r="J19" s="72" t="s">
        <v>13</v>
      </c>
      <c r="K19" s="38" t="s">
        <v>67</v>
      </c>
      <c r="L19" s="71"/>
      <c r="M19" s="5"/>
      <c r="O19" s="30"/>
    </row>
    <row r="20" spans="2:15" s="4" customFormat="1">
      <c r="B20" s="76" t="s">
        <v>30</v>
      </c>
      <c r="C20" s="75" t="s">
        <v>27</v>
      </c>
      <c r="D20" s="96">
        <v>43034</v>
      </c>
      <c r="E20" s="99" t="s">
        <v>102</v>
      </c>
      <c r="F20" s="99" t="s">
        <v>28</v>
      </c>
      <c r="G20" s="98">
        <v>133</v>
      </c>
      <c r="H20" s="105">
        <v>10.16</v>
      </c>
      <c r="I20" s="97">
        <v>1351.28</v>
      </c>
      <c r="J20" s="72" t="s">
        <v>13</v>
      </c>
      <c r="K20" s="38" t="s">
        <v>68</v>
      </c>
      <c r="L20" s="71"/>
      <c r="M20" s="5"/>
      <c r="O20" s="30"/>
    </row>
    <row r="21" spans="2:15" s="4" customFormat="1">
      <c r="B21" s="76" t="s">
        <v>30</v>
      </c>
      <c r="C21" s="75" t="s">
        <v>27</v>
      </c>
      <c r="D21" s="96">
        <v>43034</v>
      </c>
      <c r="E21" s="99" t="s">
        <v>103</v>
      </c>
      <c r="F21" s="99" t="s">
        <v>28</v>
      </c>
      <c r="G21" s="98">
        <v>158</v>
      </c>
      <c r="H21" s="105">
        <v>10.15</v>
      </c>
      <c r="I21" s="97">
        <v>1603.7</v>
      </c>
      <c r="J21" s="72" t="s">
        <v>13</v>
      </c>
      <c r="K21" s="38" t="s">
        <v>69</v>
      </c>
      <c r="L21" s="71"/>
      <c r="M21" s="5"/>
      <c r="O21" s="30"/>
    </row>
    <row r="22" spans="2:15" s="4" customFormat="1">
      <c r="B22" s="76" t="s">
        <v>30</v>
      </c>
      <c r="C22" s="75" t="s">
        <v>27</v>
      </c>
      <c r="D22" s="96">
        <v>43034</v>
      </c>
      <c r="E22" s="99" t="s">
        <v>104</v>
      </c>
      <c r="F22" s="99" t="s">
        <v>28</v>
      </c>
      <c r="G22" s="98">
        <v>253</v>
      </c>
      <c r="H22" s="105">
        <v>10.17</v>
      </c>
      <c r="I22" s="97">
        <v>2573.0099999999998</v>
      </c>
      <c r="J22" s="72" t="s">
        <v>13</v>
      </c>
      <c r="K22" s="38" t="s">
        <v>70</v>
      </c>
      <c r="L22" s="71"/>
      <c r="M22" s="5"/>
      <c r="O22" s="30"/>
    </row>
    <row r="23" spans="2:15" s="4" customFormat="1">
      <c r="B23" s="76" t="s">
        <v>30</v>
      </c>
      <c r="C23" s="75" t="s">
        <v>27</v>
      </c>
      <c r="D23" s="96">
        <v>43034</v>
      </c>
      <c r="E23" s="99" t="s">
        <v>104</v>
      </c>
      <c r="F23" s="99" t="s">
        <v>28</v>
      </c>
      <c r="G23" s="98">
        <v>287</v>
      </c>
      <c r="H23" s="105">
        <v>10.17</v>
      </c>
      <c r="I23" s="97">
        <v>2918.79</v>
      </c>
      <c r="J23" s="72" t="s">
        <v>13</v>
      </c>
      <c r="K23" s="38" t="s">
        <v>71</v>
      </c>
      <c r="L23" s="71"/>
      <c r="M23" s="5"/>
      <c r="O23" s="30"/>
    </row>
    <row r="24" spans="2:15" s="4" customFormat="1">
      <c r="B24" s="76" t="s">
        <v>30</v>
      </c>
      <c r="C24" s="75" t="s">
        <v>27</v>
      </c>
      <c r="D24" s="96">
        <v>43034</v>
      </c>
      <c r="E24" s="99" t="s">
        <v>105</v>
      </c>
      <c r="F24" s="99" t="s">
        <v>28</v>
      </c>
      <c r="G24" s="98">
        <v>310</v>
      </c>
      <c r="H24" s="105">
        <v>10.199999999999999</v>
      </c>
      <c r="I24" s="97">
        <v>3162</v>
      </c>
      <c r="J24" s="72" t="s">
        <v>13</v>
      </c>
      <c r="K24" s="38" t="s">
        <v>72</v>
      </c>
      <c r="L24" s="71"/>
      <c r="M24" s="5"/>
      <c r="O24" s="30"/>
    </row>
    <row r="25" spans="2:15" s="4" customFormat="1">
      <c r="B25" s="76" t="s">
        <v>30</v>
      </c>
      <c r="C25" s="75" t="s">
        <v>27</v>
      </c>
      <c r="D25" s="96">
        <v>43034</v>
      </c>
      <c r="E25" s="99" t="s">
        <v>106</v>
      </c>
      <c r="F25" s="99" t="s">
        <v>28</v>
      </c>
      <c r="G25" s="98">
        <v>237</v>
      </c>
      <c r="H25" s="105">
        <v>10.210000000000001</v>
      </c>
      <c r="I25" s="97">
        <v>2419.77</v>
      </c>
      <c r="J25" s="72" t="s">
        <v>13</v>
      </c>
      <c r="K25" s="38" t="s">
        <v>73</v>
      </c>
      <c r="L25" s="71"/>
      <c r="M25" s="5"/>
      <c r="O25" s="30"/>
    </row>
    <row r="26" spans="2:15" s="4" customFormat="1">
      <c r="B26" s="76" t="s">
        <v>30</v>
      </c>
      <c r="C26" s="75" t="s">
        <v>27</v>
      </c>
      <c r="D26" s="96">
        <v>43034</v>
      </c>
      <c r="E26" s="99" t="s">
        <v>107</v>
      </c>
      <c r="F26" s="99" t="s">
        <v>28</v>
      </c>
      <c r="G26" s="98">
        <v>203</v>
      </c>
      <c r="H26" s="105">
        <v>10.210000000000001</v>
      </c>
      <c r="I26" s="97">
        <v>2072.63</v>
      </c>
      <c r="J26" s="72" t="s">
        <v>13</v>
      </c>
      <c r="K26" s="38" t="s">
        <v>74</v>
      </c>
      <c r="L26" s="71"/>
      <c r="M26" s="5"/>
      <c r="O26" s="30"/>
    </row>
    <row r="27" spans="2:15" s="4" customFormat="1">
      <c r="B27" s="76" t="s">
        <v>30</v>
      </c>
      <c r="C27" s="75" t="s">
        <v>27</v>
      </c>
      <c r="D27" s="96">
        <v>43034</v>
      </c>
      <c r="E27" s="99" t="s">
        <v>108</v>
      </c>
      <c r="F27" s="99" t="s">
        <v>28</v>
      </c>
      <c r="G27" s="98">
        <v>184</v>
      </c>
      <c r="H27" s="105">
        <v>10.210000000000001</v>
      </c>
      <c r="I27" s="97">
        <v>1878.64</v>
      </c>
      <c r="J27" s="72" t="s">
        <v>13</v>
      </c>
      <c r="K27" s="38" t="s">
        <v>75</v>
      </c>
      <c r="L27" s="71"/>
      <c r="M27" s="5"/>
      <c r="O27" s="30"/>
    </row>
    <row r="28" spans="2:15" s="4" customFormat="1">
      <c r="B28" s="76" t="s">
        <v>30</v>
      </c>
      <c r="C28" s="75" t="s">
        <v>27</v>
      </c>
      <c r="D28" s="96">
        <v>43034</v>
      </c>
      <c r="E28" s="99" t="s">
        <v>109</v>
      </c>
      <c r="F28" s="99" t="s">
        <v>28</v>
      </c>
      <c r="G28" s="98">
        <v>756</v>
      </c>
      <c r="H28" s="105">
        <v>10.220000000000001</v>
      </c>
      <c r="I28" s="97">
        <v>7726.3200000000006</v>
      </c>
      <c r="J28" s="72" t="s">
        <v>13</v>
      </c>
      <c r="K28" s="38" t="s">
        <v>76</v>
      </c>
      <c r="L28" s="71"/>
      <c r="M28" s="5"/>
      <c r="O28" s="30"/>
    </row>
    <row r="29" spans="2:15" s="4" customFormat="1">
      <c r="B29" s="76" t="s">
        <v>30</v>
      </c>
      <c r="C29" s="75" t="s">
        <v>27</v>
      </c>
      <c r="D29" s="96">
        <v>43034</v>
      </c>
      <c r="E29" s="99" t="s">
        <v>109</v>
      </c>
      <c r="F29" s="99" t="s">
        <v>28</v>
      </c>
      <c r="G29" s="98">
        <v>756</v>
      </c>
      <c r="H29" s="105">
        <v>10.220000000000001</v>
      </c>
      <c r="I29" s="97">
        <v>7726.3200000000006</v>
      </c>
      <c r="J29" s="72" t="s">
        <v>13</v>
      </c>
      <c r="K29" s="38" t="s">
        <v>77</v>
      </c>
      <c r="L29" s="71"/>
      <c r="M29" s="5"/>
      <c r="O29" s="30"/>
    </row>
    <row r="30" spans="2:15" s="4" customFormat="1">
      <c r="B30" s="76" t="s">
        <v>30</v>
      </c>
      <c r="C30" s="75" t="s">
        <v>27</v>
      </c>
      <c r="D30" s="96">
        <v>43034</v>
      </c>
      <c r="E30" s="99" t="s">
        <v>110</v>
      </c>
      <c r="F30" s="99" t="s">
        <v>28</v>
      </c>
      <c r="G30" s="98">
        <v>159</v>
      </c>
      <c r="H30" s="105">
        <v>10.220000000000001</v>
      </c>
      <c r="I30" s="97">
        <v>1624.98</v>
      </c>
      <c r="J30" s="72" t="s">
        <v>13</v>
      </c>
      <c r="K30" s="38" t="s">
        <v>78</v>
      </c>
      <c r="L30" s="71"/>
      <c r="M30" s="5"/>
      <c r="O30" s="30"/>
    </row>
    <row r="31" spans="2:15" s="4" customFormat="1">
      <c r="B31" s="76" t="s">
        <v>30</v>
      </c>
      <c r="C31" s="75" t="s">
        <v>27</v>
      </c>
      <c r="D31" s="96">
        <v>43034</v>
      </c>
      <c r="E31" s="99" t="s">
        <v>110</v>
      </c>
      <c r="F31" s="99" t="s">
        <v>28</v>
      </c>
      <c r="G31" s="98">
        <v>55</v>
      </c>
      <c r="H31" s="105">
        <v>10.220000000000001</v>
      </c>
      <c r="I31" s="97">
        <v>562.1</v>
      </c>
      <c r="J31" s="72" t="s">
        <v>13</v>
      </c>
      <c r="K31" s="38" t="s">
        <v>79</v>
      </c>
      <c r="L31" s="71"/>
      <c r="M31" s="5"/>
      <c r="O31" s="30"/>
    </row>
    <row r="32" spans="2:15" s="4" customFormat="1">
      <c r="B32" s="76" t="s">
        <v>30</v>
      </c>
      <c r="C32" s="75" t="s">
        <v>27</v>
      </c>
      <c r="D32" s="96">
        <v>43034</v>
      </c>
      <c r="E32" s="99" t="s">
        <v>111</v>
      </c>
      <c r="F32" s="99" t="s">
        <v>28</v>
      </c>
      <c r="G32" s="98">
        <v>380</v>
      </c>
      <c r="H32" s="105">
        <v>10.23</v>
      </c>
      <c r="I32" s="97">
        <v>3887.4</v>
      </c>
      <c r="J32" s="72" t="s">
        <v>13</v>
      </c>
      <c r="K32" s="38" t="s">
        <v>80</v>
      </c>
      <c r="L32" s="71"/>
      <c r="M32" s="5"/>
      <c r="O32" s="30"/>
    </row>
    <row r="33" spans="2:15" s="4" customFormat="1">
      <c r="B33" s="76" t="s">
        <v>30</v>
      </c>
      <c r="C33" s="75" t="s">
        <v>27</v>
      </c>
      <c r="D33" s="96">
        <v>43034</v>
      </c>
      <c r="E33" s="99" t="s">
        <v>112</v>
      </c>
      <c r="F33" s="99" t="s">
        <v>28</v>
      </c>
      <c r="G33" s="98">
        <v>258</v>
      </c>
      <c r="H33" s="105">
        <v>10.25</v>
      </c>
      <c r="I33" s="97">
        <v>2644.5</v>
      </c>
      <c r="J33" s="72" t="s">
        <v>13</v>
      </c>
      <c r="K33" s="38" t="s">
        <v>81</v>
      </c>
      <c r="L33" s="71"/>
      <c r="M33" s="5"/>
      <c r="O33" s="30"/>
    </row>
    <row r="34" spans="2:15" s="4" customFormat="1">
      <c r="B34" s="76" t="s">
        <v>30</v>
      </c>
      <c r="C34" s="75" t="s">
        <v>27</v>
      </c>
      <c r="D34" s="96">
        <v>43034</v>
      </c>
      <c r="E34" s="99" t="s">
        <v>112</v>
      </c>
      <c r="F34" s="99" t="s">
        <v>28</v>
      </c>
      <c r="G34" s="98">
        <v>258</v>
      </c>
      <c r="H34" s="105">
        <v>10.25</v>
      </c>
      <c r="I34" s="97">
        <v>2644.5</v>
      </c>
      <c r="J34" s="72" t="s">
        <v>13</v>
      </c>
      <c r="K34" s="38" t="s">
        <v>82</v>
      </c>
      <c r="L34" s="71"/>
      <c r="M34" s="5"/>
      <c r="O34" s="30"/>
    </row>
    <row r="35" spans="2:15" s="4" customFormat="1">
      <c r="B35" s="76" t="s">
        <v>30</v>
      </c>
      <c r="C35" s="75" t="s">
        <v>27</v>
      </c>
      <c r="D35" s="96">
        <v>43034</v>
      </c>
      <c r="E35" s="99" t="s">
        <v>113</v>
      </c>
      <c r="F35" s="99" t="s">
        <v>28</v>
      </c>
      <c r="G35" s="98">
        <v>204</v>
      </c>
      <c r="H35" s="105">
        <v>10.25</v>
      </c>
      <c r="I35" s="97">
        <v>2091</v>
      </c>
      <c r="J35" s="72" t="s">
        <v>13</v>
      </c>
      <c r="K35" s="38" t="s">
        <v>83</v>
      </c>
      <c r="L35" s="71"/>
      <c r="M35" s="5"/>
      <c r="O35" s="30"/>
    </row>
    <row r="36" spans="2:15" s="4" customFormat="1">
      <c r="B36" s="76" t="s">
        <v>30</v>
      </c>
      <c r="C36" s="75" t="s">
        <v>27</v>
      </c>
      <c r="D36" s="96">
        <v>43034</v>
      </c>
      <c r="E36" s="99" t="s">
        <v>114</v>
      </c>
      <c r="F36" s="99" t="s">
        <v>28</v>
      </c>
      <c r="G36" s="98">
        <v>138</v>
      </c>
      <c r="H36" s="105">
        <v>10.27</v>
      </c>
      <c r="I36" s="97">
        <v>1417.26</v>
      </c>
      <c r="J36" s="72" t="s">
        <v>13</v>
      </c>
      <c r="K36" s="38" t="s">
        <v>84</v>
      </c>
      <c r="L36" s="71"/>
      <c r="M36" s="5"/>
      <c r="O36" s="30"/>
    </row>
    <row r="37" spans="2:15" s="4" customFormat="1">
      <c r="B37" s="76" t="s">
        <v>30</v>
      </c>
      <c r="C37" s="75" t="s">
        <v>27</v>
      </c>
      <c r="D37" s="96">
        <v>43034</v>
      </c>
      <c r="E37" s="99" t="s">
        <v>115</v>
      </c>
      <c r="F37" s="99" t="s">
        <v>28</v>
      </c>
      <c r="G37" s="98">
        <v>132</v>
      </c>
      <c r="H37" s="105">
        <v>10.28</v>
      </c>
      <c r="I37" s="97">
        <v>1356.9599999999998</v>
      </c>
      <c r="J37" s="72" t="s">
        <v>13</v>
      </c>
      <c r="K37" s="38" t="s">
        <v>85</v>
      </c>
      <c r="L37" s="71"/>
      <c r="M37" s="5"/>
      <c r="O37" s="30"/>
    </row>
    <row r="38" spans="2:15" s="4" customFormat="1">
      <c r="B38" s="76" t="s">
        <v>30</v>
      </c>
      <c r="C38" s="75" t="s">
        <v>27</v>
      </c>
      <c r="D38" s="96">
        <v>43034</v>
      </c>
      <c r="E38" s="99" t="s">
        <v>116</v>
      </c>
      <c r="F38" s="99" t="s">
        <v>28</v>
      </c>
      <c r="G38" s="98">
        <v>192</v>
      </c>
      <c r="H38" s="105">
        <v>10.27</v>
      </c>
      <c r="I38" s="97">
        <v>1971.84</v>
      </c>
      <c r="J38" s="72" t="s">
        <v>13</v>
      </c>
      <c r="K38" s="38" t="s">
        <v>86</v>
      </c>
      <c r="L38" s="71"/>
      <c r="M38" s="5"/>
      <c r="O38" s="30"/>
    </row>
    <row r="39" spans="2:15" s="4" customFormat="1">
      <c r="B39" s="76" t="s">
        <v>30</v>
      </c>
      <c r="C39" s="75" t="s">
        <v>27</v>
      </c>
      <c r="D39" s="96">
        <v>43034</v>
      </c>
      <c r="E39" s="99" t="s">
        <v>117</v>
      </c>
      <c r="F39" s="99" t="s">
        <v>28</v>
      </c>
      <c r="G39" s="98">
        <v>145</v>
      </c>
      <c r="H39" s="105">
        <v>10.25</v>
      </c>
      <c r="I39" s="97">
        <v>1486.25</v>
      </c>
      <c r="J39" s="72" t="s">
        <v>13</v>
      </c>
      <c r="K39" s="38" t="s">
        <v>87</v>
      </c>
      <c r="L39" s="71"/>
      <c r="M39" s="5"/>
      <c r="O39" s="30"/>
    </row>
    <row r="40" spans="2:15" s="4" customFormat="1">
      <c r="B40" s="76" t="s">
        <v>30</v>
      </c>
      <c r="C40" s="75" t="s">
        <v>27</v>
      </c>
      <c r="D40" s="96">
        <v>43034</v>
      </c>
      <c r="E40" s="99" t="s">
        <v>118</v>
      </c>
      <c r="F40" s="99" t="s">
        <v>28</v>
      </c>
      <c r="G40" s="98">
        <v>180</v>
      </c>
      <c r="H40" s="105">
        <v>10.26</v>
      </c>
      <c r="I40" s="97">
        <v>1846.8</v>
      </c>
      <c r="J40" s="72" t="s">
        <v>13</v>
      </c>
      <c r="K40" s="38" t="s">
        <v>88</v>
      </c>
      <c r="L40" s="71"/>
      <c r="M40" s="5"/>
      <c r="O40" s="30"/>
    </row>
    <row r="41" spans="2:15" s="4" customFormat="1">
      <c r="B41" s="76" t="s">
        <v>30</v>
      </c>
      <c r="C41" s="75" t="s">
        <v>27</v>
      </c>
      <c r="D41" s="96">
        <v>43034</v>
      </c>
      <c r="E41" s="99" t="s">
        <v>119</v>
      </c>
      <c r="F41" s="99" t="s">
        <v>28</v>
      </c>
      <c r="G41" s="98">
        <v>430</v>
      </c>
      <c r="H41" s="105">
        <v>10.25</v>
      </c>
      <c r="I41" s="97">
        <v>4407.5</v>
      </c>
      <c r="J41" s="72" t="s">
        <v>13</v>
      </c>
      <c r="K41" s="38" t="s">
        <v>89</v>
      </c>
      <c r="L41" s="71"/>
      <c r="M41" s="5"/>
      <c r="O41" s="30"/>
    </row>
    <row r="42" spans="2:15" s="4" customFormat="1">
      <c r="B42" s="76" t="s">
        <v>30</v>
      </c>
      <c r="C42" s="75" t="s">
        <v>27</v>
      </c>
      <c r="D42" s="96">
        <v>43034</v>
      </c>
      <c r="E42" s="99" t="s">
        <v>120</v>
      </c>
      <c r="F42" s="99" t="s">
        <v>28</v>
      </c>
      <c r="G42" s="98">
        <v>820</v>
      </c>
      <c r="H42" s="105">
        <v>10.25</v>
      </c>
      <c r="I42" s="97">
        <v>8405</v>
      </c>
      <c r="J42" s="72" t="s">
        <v>13</v>
      </c>
      <c r="K42" s="38" t="s">
        <v>90</v>
      </c>
      <c r="L42" s="71"/>
      <c r="M42" s="5"/>
      <c r="O42" s="30"/>
    </row>
    <row r="43" spans="2:15" s="4" customFormat="1">
      <c r="B43" s="76" t="s">
        <v>30</v>
      </c>
      <c r="C43" s="75" t="s">
        <v>27</v>
      </c>
      <c r="D43" s="96">
        <v>43034</v>
      </c>
      <c r="E43" s="99" t="s">
        <v>121</v>
      </c>
      <c r="F43" s="99" t="s">
        <v>28</v>
      </c>
      <c r="G43" s="98">
        <v>339</v>
      </c>
      <c r="H43" s="105">
        <v>10.27</v>
      </c>
      <c r="I43" s="97">
        <v>3481.5299999999997</v>
      </c>
      <c r="J43" s="72" t="s">
        <v>13</v>
      </c>
      <c r="K43" s="38" t="s">
        <v>91</v>
      </c>
      <c r="L43" s="71"/>
      <c r="M43" s="5"/>
      <c r="O43" s="30"/>
    </row>
    <row r="44" spans="2:15" s="4" customFormat="1">
      <c r="B44" s="76" t="s">
        <v>30</v>
      </c>
      <c r="C44" s="75" t="s">
        <v>27</v>
      </c>
      <c r="D44" s="96">
        <v>43034</v>
      </c>
      <c r="E44" s="99" t="s">
        <v>122</v>
      </c>
      <c r="F44" s="99" t="s">
        <v>28</v>
      </c>
      <c r="G44" s="98">
        <v>279</v>
      </c>
      <c r="H44" s="105">
        <v>10.27</v>
      </c>
      <c r="I44" s="97">
        <v>2865.33</v>
      </c>
      <c r="J44" s="72" t="s">
        <v>13</v>
      </c>
      <c r="K44" s="38" t="s">
        <v>92</v>
      </c>
      <c r="L44" s="71"/>
      <c r="M44" s="5"/>
      <c r="O44" s="30"/>
    </row>
    <row r="45" spans="2:15" s="4" customFormat="1">
      <c r="B45" s="76" t="s">
        <v>30</v>
      </c>
      <c r="C45" s="75" t="s">
        <v>27</v>
      </c>
      <c r="D45" s="96">
        <v>43034</v>
      </c>
      <c r="E45" s="99" t="s">
        <v>123</v>
      </c>
      <c r="F45" s="99" t="s">
        <v>28</v>
      </c>
      <c r="G45" s="98">
        <v>178</v>
      </c>
      <c r="H45" s="105">
        <v>10.27</v>
      </c>
      <c r="I45" s="97">
        <v>1828.06</v>
      </c>
      <c r="J45" s="72" t="s">
        <v>13</v>
      </c>
      <c r="K45" s="38" t="s">
        <v>93</v>
      </c>
      <c r="L45" s="71"/>
      <c r="M45" s="5"/>
      <c r="O45" s="30"/>
    </row>
    <row r="46" spans="2:15" s="4" customFormat="1">
      <c r="B46" s="76" t="s">
        <v>30</v>
      </c>
      <c r="C46" s="75" t="s">
        <v>27</v>
      </c>
      <c r="D46" s="96">
        <v>43035</v>
      </c>
      <c r="E46" s="99" t="s">
        <v>151</v>
      </c>
      <c r="F46" s="99" t="s">
        <v>28</v>
      </c>
      <c r="G46" s="98">
        <v>133</v>
      </c>
      <c r="H46" s="105">
        <v>10.32</v>
      </c>
      <c r="I46" s="97">
        <v>1372.56</v>
      </c>
      <c r="J46" s="72" t="s">
        <v>13</v>
      </c>
      <c r="K46" s="38" t="s">
        <v>124</v>
      </c>
      <c r="L46" s="71"/>
      <c r="M46" s="5"/>
      <c r="O46" s="30"/>
    </row>
    <row r="47" spans="2:15" s="4" customFormat="1">
      <c r="B47" s="76" t="s">
        <v>30</v>
      </c>
      <c r="C47" s="75" t="s">
        <v>27</v>
      </c>
      <c r="D47" s="96">
        <v>43035</v>
      </c>
      <c r="E47" s="99" t="s">
        <v>152</v>
      </c>
      <c r="F47" s="99" t="s">
        <v>28</v>
      </c>
      <c r="G47" s="98">
        <v>778</v>
      </c>
      <c r="H47" s="105">
        <v>10.37</v>
      </c>
      <c r="I47" s="97">
        <v>8067.86</v>
      </c>
      <c r="J47" s="72" t="s">
        <v>13</v>
      </c>
      <c r="K47" s="38" t="s">
        <v>125</v>
      </c>
      <c r="L47" s="71"/>
      <c r="M47" s="5"/>
      <c r="O47" s="30"/>
    </row>
    <row r="48" spans="2:15" s="4" customFormat="1">
      <c r="B48" s="76" t="s">
        <v>30</v>
      </c>
      <c r="C48" s="75" t="s">
        <v>27</v>
      </c>
      <c r="D48" s="96">
        <v>43035</v>
      </c>
      <c r="E48" s="99" t="s">
        <v>152</v>
      </c>
      <c r="F48" s="99" t="s">
        <v>28</v>
      </c>
      <c r="G48" s="98">
        <v>529</v>
      </c>
      <c r="H48" s="105">
        <v>10.37</v>
      </c>
      <c r="I48" s="97">
        <v>5485.73</v>
      </c>
      <c r="J48" s="72" t="s">
        <v>13</v>
      </c>
      <c r="K48" s="38" t="s">
        <v>126</v>
      </c>
      <c r="L48" s="71"/>
      <c r="M48" s="5"/>
      <c r="O48" s="30"/>
    </row>
    <row r="49" spans="2:15" s="4" customFormat="1">
      <c r="B49" s="76" t="s">
        <v>30</v>
      </c>
      <c r="C49" s="75" t="s">
        <v>27</v>
      </c>
      <c r="D49" s="96">
        <v>43035</v>
      </c>
      <c r="E49" s="99" t="s">
        <v>152</v>
      </c>
      <c r="F49" s="99" t="s">
        <v>28</v>
      </c>
      <c r="G49" s="98">
        <v>249</v>
      </c>
      <c r="H49" s="105">
        <v>10.37</v>
      </c>
      <c r="I49" s="97">
        <v>2582.1299999999997</v>
      </c>
      <c r="J49" s="72" t="s">
        <v>13</v>
      </c>
      <c r="K49" s="38" t="s">
        <v>127</v>
      </c>
      <c r="L49" s="71"/>
      <c r="M49" s="5"/>
      <c r="O49" s="30"/>
    </row>
    <row r="50" spans="2:15" s="4" customFormat="1">
      <c r="B50" s="76" t="s">
        <v>30</v>
      </c>
      <c r="C50" s="75" t="s">
        <v>27</v>
      </c>
      <c r="D50" s="96">
        <v>43035</v>
      </c>
      <c r="E50" s="99" t="s">
        <v>152</v>
      </c>
      <c r="F50" s="99" t="s">
        <v>28</v>
      </c>
      <c r="G50" s="98">
        <v>1</v>
      </c>
      <c r="H50" s="105">
        <v>10.37</v>
      </c>
      <c r="I50" s="97">
        <v>10.37</v>
      </c>
      <c r="J50" s="72" t="s">
        <v>13</v>
      </c>
      <c r="K50" s="38" t="s">
        <v>128</v>
      </c>
      <c r="L50" s="71"/>
      <c r="M50" s="5"/>
      <c r="O50" s="30"/>
    </row>
    <row r="51" spans="2:15" s="4" customFormat="1">
      <c r="B51" s="76" t="s">
        <v>30</v>
      </c>
      <c r="C51" s="75" t="s">
        <v>27</v>
      </c>
      <c r="D51" s="96">
        <v>43035</v>
      </c>
      <c r="E51" s="99" t="s">
        <v>153</v>
      </c>
      <c r="F51" s="99" t="s">
        <v>28</v>
      </c>
      <c r="G51" s="98">
        <v>206</v>
      </c>
      <c r="H51" s="105">
        <v>10.37</v>
      </c>
      <c r="I51" s="97">
        <v>2136.2199999999998</v>
      </c>
      <c r="J51" s="72" t="s">
        <v>13</v>
      </c>
      <c r="K51" s="38" t="s">
        <v>129</v>
      </c>
      <c r="L51" s="71"/>
      <c r="M51" s="5"/>
      <c r="O51" s="30"/>
    </row>
    <row r="52" spans="2:15" s="4" customFormat="1">
      <c r="B52" s="76" t="s">
        <v>30</v>
      </c>
      <c r="C52" s="75" t="s">
        <v>27</v>
      </c>
      <c r="D52" s="96">
        <v>43035</v>
      </c>
      <c r="E52" s="99" t="s">
        <v>154</v>
      </c>
      <c r="F52" s="99" t="s">
        <v>28</v>
      </c>
      <c r="G52" s="98">
        <v>159</v>
      </c>
      <c r="H52" s="105">
        <v>10.37</v>
      </c>
      <c r="I52" s="97">
        <v>1648.83</v>
      </c>
      <c r="J52" s="72" t="s">
        <v>13</v>
      </c>
      <c r="K52" s="38" t="s">
        <v>130</v>
      </c>
      <c r="L52" s="71"/>
      <c r="M52" s="5"/>
      <c r="O52" s="30"/>
    </row>
    <row r="53" spans="2:15" s="4" customFormat="1">
      <c r="B53" s="76" t="s">
        <v>30</v>
      </c>
      <c r="C53" s="75" t="s">
        <v>27</v>
      </c>
      <c r="D53" s="96">
        <v>43035</v>
      </c>
      <c r="E53" s="99" t="s">
        <v>155</v>
      </c>
      <c r="F53" s="99" t="s">
        <v>28</v>
      </c>
      <c r="G53" s="98">
        <v>393</v>
      </c>
      <c r="H53" s="105">
        <v>10.37</v>
      </c>
      <c r="I53" s="97">
        <v>4075.41</v>
      </c>
      <c r="J53" s="72" t="s">
        <v>13</v>
      </c>
      <c r="K53" s="38" t="s">
        <v>131</v>
      </c>
      <c r="L53" s="71"/>
      <c r="M53" s="5"/>
      <c r="O53" s="30"/>
    </row>
    <row r="54" spans="2:15" s="4" customFormat="1">
      <c r="B54" s="76" t="s">
        <v>30</v>
      </c>
      <c r="C54" s="75" t="s">
        <v>27</v>
      </c>
      <c r="D54" s="96">
        <v>43035</v>
      </c>
      <c r="E54" s="99" t="s">
        <v>156</v>
      </c>
      <c r="F54" s="99" t="s">
        <v>28</v>
      </c>
      <c r="G54" s="98">
        <v>136</v>
      </c>
      <c r="H54" s="105">
        <v>10.37</v>
      </c>
      <c r="I54" s="97">
        <v>1410.32</v>
      </c>
      <c r="J54" s="72" t="s">
        <v>13</v>
      </c>
      <c r="K54" s="38" t="s">
        <v>132</v>
      </c>
      <c r="L54" s="71"/>
      <c r="M54" s="5"/>
      <c r="O54" s="30"/>
    </row>
    <row r="55" spans="2:15" s="4" customFormat="1">
      <c r="B55" s="76" t="s">
        <v>30</v>
      </c>
      <c r="C55" s="75" t="s">
        <v>27</v>
      </c>
      <c r="D55" s="96">
        <v>43035</v>
      </c>
      <c r="E55" s="99" t="s">
        <v>157</v>
      </c>
      <c r="F55" s="99" t="s">
        <v>28</v>
      </c>
      <c r="G55" s="98">
        <v>276</v>
      </c>
      <c r="H55" s="105">
        <v>10.36</v>
      </c>
      <c r="I55" s="97">
        <v>2859.3599999999997</v>
      </c>
      <c r="J55" s="72" t="s">
        <v>13</v>
      </c>
      <c r="K55" s="38" t="s">
        <v>133</v>
      </c>
      <c r="L55" s="71"/>
      <c r="M55" s="5"/>
      <c r="O55" s="30"/>
    </row>
    <row r="56" spans="2:15" s="4" customFormat="1">
      <c r="B56" s="76" t="s">
        <v>30</v>
      </c>
      <c r="C56" s="75" t="s">
        <v>27</v>
      </c>
      <c r="D56" s="96">
        <v>43035</v>
      </c>
      <c r="E56" s="99" t="s">
        <v>158</v>
      </c>
      <c r="F56" s="99" t="s">
        <v>28</v>
      </c>
      <c r="G56" s="98">
        <v>130</v>
      </c>
      <c r="H56" s="105">
        <v>10.36</v>
      </c>
      <c r="I56" s="97">
        <v>1346.8</v>
      </c>
      <c r="J56" s="72" t="s">
        <v>13</v>
      </c>
      <c r="K56" s="38" t="s">
        <v>134</v>
      </c>
      <c r="L56" s="71"/>
      <c r="M56" s="5"/>
      <c r="O56" s="30"/>
    </row>
    <row r="57" spans="2:15" s="4" customFormat="1">
      <c r="B57" s="76" t="s">
        <v>30</v>
      </c>
      <c r="C57" s="75" t="s">
        <v>27</v>
      </c>
      <c r="D57" s="96">
        <v>43035</v>
      </c>
      <c r="E57" s="99" t="s">
        <v>159</v>
      </c>
      <c r="F57" s="99" t="s">
        <v>28</v>
      </c>
      <c r="G57" s="98">
        <v>310</v>
      </c>
      <c r="H57" s="105">
        <v>10.37</v>
      </c>
      <c r="I57" s="97">
        <v>3214.7</v>
      </c>
      <c r="J57" s="72" t="s">
        <v>13</v>
      </c>
      <c r="K57" s="38" t="s">
        <v>135</v>
      </c>
      <c r="L57" s="71"/>
      <c r="M57" s="5"/>
      <c r="O57" s="30"/>
    </row>
    <row r="58" spans="2:15" s="4" customFormat="1">
      <c r="B58" s="76" t="s">
        <v>30</v>
      </c>
      <c r="C58" s="75" t="s">
        <v>27</v>
      </c>
      <c r="D58" s="96">
        <v>43035</v>
      </c>
      <c r="E58" s="99" t="s">
        <v>160</v>
      </c>
      <c r="F58" s="99" t="s">
        <v>28</v>
      </c>
      <c r="G58" s="98">
        <v>28</v>
      </c>
      <c r="H58" s="105">
        <v>10.39</v>
      </c>
      <c r="I58" s="97">
        <v>290.92</v>
      </c>
      <c r="J58" s="72" t="s">
        <v>13</v>
      </c>
      <c r="K58" s="38" t="s">
        <v>136</v>
      </c>
      <c r="L58" s="71"/>
      <c r="M58" s="5"/>
      <c r="O58" s="30"/>
    </row>
    <row r="59" spans="2:15" s="4" customFormat="1">
      <c r="B59" s="76" t="s">
        <v>30</v>
      </c>
      <c r="C59" s="75" t="s">
        <v>27</v>
      </c>
      <c r="D59" s="96">
        <v>43035</v>
      </c>
      <c r="E59" s="99" t="s">
        <v>160</v>
      </c>
      <c r="F59" s="99" t="s">
        <v>28</v>
      </c>
      <c r="G59" s="98">
        <v>466</v>
      </c>
      <c r="H59" s="105">
        <v>10.39</v>
      </c>
      <c r="I59" s="97">
        <v>4841.7400000000007</v>
      </c>
      <c r="J59" s="72" t="s">
        <v>13</v>
      </c>
      <c r="K59" s="38" t="s">
        <v>137</v>
      </c>
      <c r="L59" s="71"/>
      <c r="M59" s="5"/>
      <c r="O59" s="30"/>
    </row>
    <row r="60" spans="2:15" s="4" customFormat="1">
      <c r="B60" s="76" t="s">
        <v>30</v>
      </c>
      <c r="C60" s="75" t="s">
        <v>27</v>
      </c>
      <c r="D60" s="96">
        <v>43035</v>
      </c>
      <c r="E60" s="99" t="s">
        <v>160</v>
      </c>
      <c r="F60" s="99" t="s">
        <v>28</v>
      </c>
      <c r="G60" s="98">
        <v>494</v>
      </c>
      <c r="H60" s="105">
        <v>10.39</v>
      </c>
      <c r="I60" s="97">
        <v>5132.66</v>
      </c>
      <c r="J60" s="72" t="s">
        <v>13</v>
      </c>
      <c r="K60" s="38" t="s">
        <v>138</v>
      </c>
      <c r="L60" s="71"/>
      <c r="M60" s="5"/>
      <c r="O60" s="30"/>
    </row>
    <row r="61" spans="2:15" s="4" customFormat="1">
      <c r="B61" s="76" t="s">
        <v>30</v>
      </c>
      <c r="C61" s="75" t="s">
        <v>27</v>
      </c>
      <c r="D61" s="96">
        <v>43035</v>
      </c>
      <c r="E61" s="99" t="s">
        <v>161</v>
      </c>
      <c r="F61" s="99" t="s">
        <v>28</v>
      </c>
      <c r="G61" s="98">
        <v>176</v>
      </c>
      <c r="H61" s="105">
        <v>10.39</v>
      </c>
      <c r="I61" s="97">
        <v>1828.64</v>
      </c>
      <c r="J61" s="72" t="s">
        <v>13</v>
      </c>
      <c r="K61" s="38" t="s">
        <v>139</v>
      </c>
      <c r="L61" s="71"/>
      <c r="M61" s="5"/>
      <c r="O61" s="30"/>
    </row>
    <row r="62" spans="2:15" s="4" customFormat="1">
      <c r="B62" s="76" t="s">
        <v>30</v>
      </c>
      <c r="C62" s="75" t="s">
        <v>27</v>
      </c>
      <c r="D62" s="96">
        <v>43035</v>
      </c>
      <c r="E62" s="99" t="s">
        <v>162</v>
      </c>
      <c r="F62" s="99" t="s">
        <v>28</v>
      </c>
      <c r="G62" s="98">
        <v>144</v>
      </c>
      <c r="H62" s="105">
        <v>10.39</v>
      </c>
      <c r="I62" s="97">
        <v>1496.16</v>
      </c>
      <c r="J62" s="72" t="s">
        <v>13</v>
      </c>
      <c r="K62" s="38" t="s">
        <v>140</v>
      </c>
      <c r="L62" s="71"/>
      <c r="M62" s="5"/>
      <c r="O62" s="30"/>
    </row>
    <row r="63" spans="2:15" s="4" customFormat="1">
      <c r="B63" s="76" t="s">
        <v>30</v>
      </c>
      <c r="C63" s="75" t="s">
        <v>27</v>
      </c>
      <c r="D63" s="96">
        <v>43035</v>
      </c>
      <c r="E63" s="99" t="s">
        <v>163</v>
      </c>
      <c r="F63" s="99" t="s">
        <v>28</v>
      </c>
      <c r="G63" s="98">
        <v>370</v>
      </c>
      <c r="H63" s="105">
        <v>10.37</v>
      </c>
      <c r="I63" s="97">
        <v>3836.8999999999996</v>
      </c>
      <c r="J63" s="72" t="s">
        <v>13</v>
      </c>
      <c r="K63" s="38" t="s">
        <v>141</v>
      </c>
      <c r="L63" s="71"/>
      <c r="M63" s="5"/>
      <c r="O63" s="30"/>
    </row>
    <row r="64" spans="2:15" s="4" customFormat="1">
      <c r="B64" s="76" t="s">
        <v>30</v>
      </c>
      <c r="C64" s="75" t="s">
        <v>27</v>
      </c>
      <c r="D64" s="96">
        <v>43035</v>
      </c>
      <c r="E64" s="99" t="s">
        <v>164</v>
      </c>
      <c r="F64" s="99" t="s">
        <v>28</v>
      </c>
      <c r="G64" s="98">
        <v>202</v>
      </c>
      <c r="H64" s="105">
        <v>10.34</v>
      </c>
      <c r="I64" s="97">
        <v>2088.6799999999998</v>
      </c>
      <c r="J64" s="72" t="s">
        <v>13</v>
      </c>
      <c r="K64" s="38" t="s">
        <v>142</v>
      </c>
      <c r="L64" s="71"/>
      <c r="M64" s="5"/>
      <c r="O64" s="30"/>
    </row>
    <row r="65" spans="2:15" s="4" customFormat="1">
      <c r="B65" s="76" t="s">
        <v>30</v>
      </c>
      <c r="C65" s="75" t="s">
        <v>27</v>
      </c>
      <c r="D65" s="96">
        <v>43035</v>
      </c>
      <c r="E65" s="99" t="s">
        <v>165</v>
      </c>
      <c r="F65" s="99" t="s">
        <v>28</v>
      </c>
      <c r="G65" s="98">
        <v>2000</v>
      </c>
      <c r="H65" s="105">
        <v>10.33</v>
      </c>
      <c r="I65" s="97">
        <v>20660</v>
      </c>
      <c r="J65" s="72" t="s">
        <v>13</v>
      </c>
      <c r="K65" s="38" t="s">
        <v>144</v>
      </c>
      <c r="L65" s="71"/>
      <c r="M65" s="5"/>
      <c r="O65" s="30"/>
    </row>
    <row r="66" spans="2:15" s="4" customFormat="1">
      <c r="B66" s="76" t="s">
        <v>30</v>
      </c>
      <c r="C66" s="75" t="s">
        <v>27</v>
      </c>
      <c r="D66" s="96">
        <v>43035</v>
      </c>
      <c r="E66" s="99" t="s">
        <v>166</v>
      </c>
      <c r="F66" s="99" t="s">
        <v>28</v>
      </c>
      <c r="G66" s="98">
        <v>475</v>
      </c>
      <c r="H66" s="105">
        <v>10.33</v>
      </c>
      <c r="I66" s="97">
        <v>4906.75</v>
      </c>
      <c r="J66" s="72" t="s">
        <v>13</v>
      </c>
      <c r="K66" s="38" t="s">
        <v>145</v>
      </c>
      <c r="L66" s="71"/>
      <c r="M66" s="5"/>
      <c r="O66" s="30"/>
    </row>
    <row r="67" spans="2:15" s="4" customFormat="1">
      <c r="B67" s="76" t="s">
        <v>30</v>
      </c>
      <c r="C67" s="75" t="s">
        <v>27</v>
      </c>
      <c r="D67" s="96">
        <v>43035</v>
      </c>
      <c r="E67" s="99" t="s">
        <v>167</v>
      </c>
      <c r="F67" s="99" t="s">
        <v>28</v>
      </c>
      <c r="G67" s="98">
        <v>1006</v>
      </c>
      <c r="H67" s="105">
        <v>10.33</v>
      </c>
      <c r="I67" s="97">
        <v>10391.98</v>
      </c>
      <c r="J67" s="72" t="s">
        <v>13</v>
      </c>
      <c r="K67" s="38" t="s">
        <v>146</v>
      </c>
      <c r="L67" s="71"/>
      <c r="M67" s="5"/>
      <c r="O67" s="30"/>
    </row>
    <row r="68" spans="2:15" s="4" customFormat="1">
      <c r="B68" s="76" t="s">
        <v>30</v>
      </c>
      <c r="C68" s="75" t="s">
        <v>27</v>
      </c>
      <c r="D68" s="96">
        <v>43035</v>
      </c>
      <c r="E68" s="99" t="s">
        <v>167</v>
      </c>
      <c r="F68" s="99" t="s">
        <v>28</v>
      </c>
      <c r="G68" s="98">
        <v>994</v>
      </c>
      <c r="H68" s="105">
        <v>10.33</v>
      </c>
      <c r="I68" s="97">
        <v>10268.02</v>
      </c>
      <c r="J68" s="72" t="s">
        <v>13</v>
      </c>
      <c r="K68" s="38" t="s">
        <v>147</v>
      </c>
      <c r="L68" s="71"/>
      <c r="M68" s="5"/>
      <c r="O68" s="30"/>
    </row>
    <row r="69" spans="2:15" s="4" customFormat="1">
      <c r="B69" s="76" t="s">
        <v>30</v>
      </c>
      <c r="C69" s="75" t="s">
        <v>27</v>
      </c>
      <c r="D69" s="96">
        <v>43035</v>
      </c>
      <c r="E69" s="99" t="s">
        <v>168</v>
      </c>
      <c r="F69" s="99" t="s">
        <v>28</v>
      </c>
      <c r="G69" s="98">
        <v>2000</v>
      </c>
      <c r="H69" s="105">
        <v>10.31</v>
      </c>
      <c r="I69" s="97">
        <v>20620</v>
      </c>
      <c r="J69" s="72" t="s">
        <v>13</v>
      </c>
      <c r="K69" s="38" t="s">
        <v>148</v>
      </c>
      <c r="L69" s="71"/>
      <c r="M69" s="5"/>
      <c r="O69" s="30"/>
    </row>
    <row r="70" spans="2:15" s="4" customFormat="1">
      <c r="B70" s="76" t="s">
        <v>30</v>
      </c>
      <c r="C70" s="75" t="s">
        <v>27</v>
      </c>
      <c r="D70" s="96">
        <v>43035</v>
      </c>
      <c r="E70" s="99" t="s">
        <v>169</v>
      </c>
      <c r="F70" s="99" t="s">
        <v>28</v>
      </c>
      <c r="G70" s="98">
        <v>1608</v>
      </c>
      <c r="H70" s="105">
        <v>10.27</v>
      </c>
      <c r="I70" s="97">
        <v>16514.16</v>
      </c>
      <c r="J70" s="72" t="s">
        <v>13</v>
      </c>
      <c r="K70" s="38" t="s">
        <v>149</v>
      </c>
      <c r="L70" s="71"/>
      <c r="M70" s="5"/>
      <c r="O70" s="30"/>
    </row>
    <row r="71" spans="2:15" s="4" customFormat="1">
      <c r="B71" s="76" t="s">
        <v>30</v>
      </c>
      <c r="C71" s="75" t="s">
        <v>27</v>
      </c>
      <c r="D71" s="96">
        <v>43035</v>
      </c>
      <c r="E71" s="99" t="s">
        <v>169</v>
      </c>
      <c r="F71" s="99" t="s">
        <v>28</v>
      </c>
      <c r="G71" s="98">
        <v>3600</v>
      </c>
      <c r="H71" s="105">
        <v>10.27</v>
      </c>
      <c r="I71" s="97">
        <v>36972</v>
      </c>
      <c r="J71" s="72" t="s">
        <v>13</v>
      </c>
      <c r="K71" s="38" t="s">
        <v>150</v>
      </c>
      <c r="L71" s="71"/>
      <c r="M71" s="5"/>
      <c r="O71" s="30"/>
    </row>
    <row r="72" spans="2:15" s="4" customFormat="1">
      <c r="B72" s="76" t="s">
        <v>30</v>
      </c>
      <c r="C72" s="75" t="s">
        <v>27</v>
      </c>
      <c r="D72" s="96">
        <v>43038</v>
      </c>
      <c r="E72" s="99" t="s">
        <v>205</v>
      </c>
      <c r="F72" s="99" t="s">
        <v>28</v>
      </c>
      <c r="G72" s="98">
        <v>2</v>
      </c>
      <c r="H72" s="105">
        <v>10.23</v>
      </c>
      <c r="I72" s="97">
        <v>20.46</v>
      </c>
      <c r="J72" s="72" t="s">
        <v>13</v>
      </c>
      <c r="K72" s="38" t="s">
        <v>170</v>
      </c>
      <c r="L72" s="71"/>
      <c r="M72" s="5"/>
      <c r="O72" s="30"/>
    </row>
    <row r="73" spans="2:15" s="4" customFormat="1">
      <c r="B73" s="76" t="s">
        <v>30</v>
      </c>
      <c r="C73" s="75" t="s">
        <v>27</v>
      </c>
      <c r="D73" s="96">
        <v>43038</v>
      </c>
      <c r="E73" s="99" t="s">
        <v>205</v>
      </c>
      <c r="F73" s="99" t="s">
        <v>28</v>
      </c>
      <c r="G73" s="98">
        <v>145</v>
      </c>
      <c r="H73" s="105">
        <v>10.23</v>
      </c>
      <c r="I73" s="97">
        <v>1483.3500000000001</v>
      </c>
      <c r="J73" s="72" t="s">
        <v>13</v>
      </c>
      <c r="K73" s="38" t="s">
        <v>171</v>
      </c>
      <c r="L73" s="71"/>
      <c r="M73" s="5"/>
      <c r="O73" s="30"/>
    </row>
    <row r="74" spans="2:15" s="4" customFormat="1">
      <c r="B74" s="76" t="s">
        <v>30</v>
      </c>
      <c r="C74" s="75" t="s">
        <v>27</v>
      </c>
      <c r="D74" s="96">
        <v>43038</v>
      </c>
      <c r="E74" s="99" t="s">
        <v>206</v>
      </c>
      <c r="F74" s="99" t="s">
        <v>28</v>
      </c>
      <c r="G74" s="98">
        <v>3000</v>
      </c>
      <c r="H74" s="105">
        <v>10.23</v>
      </c>
      <c r="I74" s="97">
        <v>30690</v>
      </c>
      <c r="J74" s="72" t="s">
        <v>13</v>
      </c>
      <c r="K74" s="38" t="s">
        <v>172</v>
      </c>
      <c r="L74" s="71"/>
      <c r="M74" s="5"/>
      <c r="O74" s="30"/>
    </row>
    <row r="75" spans="2:15" s="4" customFormat="1">
      <c r="B75" s="76" t="s">
        <v>30</v>
      </c>
      <c r="C75" s="75" t="s">
        <v>27</v>
      </c>
      <c r="D75" s="96">
        <v>43038</v>
      </c>
      <c r="E75" s="99" t="s">
        <v>207</v>
      </c>
      <c r="F75" s="99" t="s">
        <v>28</v>
      </c>
      <c r="G75" s="98">
        <v>167</v>
      </c>
      <c r="H75" s="105">
        <v>10.23</v>
      </c>
      <c r="I75" s="97">
        <v>1708.41</v>
      </c>
      <c r="J75" s="72" t="s">
        <v>13</v>
      </c>
      <c r="K75" s="38" t="s">
        <v>173</v>
      </c>
      <c r="L75" s="71"/>
      <c r="M75" s="5"/>
      <c r="O75" s="30"/>
    </row>
    <row r="76" spans="2:15" s="4" customFormat="1">
      <c r="B76" s="76" t="s">
        <v>30</v>
      </c>
      <c r="C76" s="75" t="s">
        <v>27</v>
      </c>
      <c r="D76" s="96">
        <v>43038</v>
      </c>
      <c r="E76" s="99" t="s">
        <v>208</v>
      </c>
      <c r="F76" s="99" t="s">
        <v>28</v>
      </c>
      <c r="G76" s="98">
        <v>8</v>
      </c>
      <c r="H76" s="105">
        <v>10.199999999999999</v>
      </c>
      <c r="I76" s="97">
        <v>81.599999999999994</v>
      </c>
      <c r="J76" s="72" t="s">
        <v>13</v>
      </c>
      <c r="K76" s="38" t="s">
        <v>174</v>
      </c>
      <c r="L76" s="71"/>
      <c r="M76" s="5"/>
      <c r="O76" s="30"/>
    </row>
    <row r="77" spans="2:15" s="4" customFormat="1">
      <c r="B77" s="76" t="s">
        <v>30</v>
      </c>
      <c r="C77" s="75" t="s">
        <v>27</v>
      </c>
      <c r="D77" s="96">
        <v>43038</v>
      </c>
      <c r="E77" s="99" t="s">
        <v>209</v>
      </c>
      <c r="F77" s="99" t="s">
        <v>28</v>
      </c>
      <c r="G77" s="98">
        <v>93</v>
      </c>
      <c r="H77" s="105">
        <v>10.199999999999999</v>
      </c>
      <c r="I77" s="97">
        <v>948.59999999999991</v>
      </c>
      <c r="J77" s="72" t="s">
        <v>13</v>
      </c>
      <c r="K77" s="38" t="s">
        <v>175</v>
      </c>
      <c r="L77" s="71"/>
      <c r="M77" s="5"/>
      <c r="O77" s="30"/>
    </row>
    <row r="78" spans="2:15" s="4" customFormat="1">
      <c r="B78" s="76" t="s">
        <v>30</v>
      </c>
      <c r="C78" s="75" t="s">
        <v>27</v>
      </c>
      <c r="D78" s="96">
        <v>43038</v>
      </c>
      <c r="E78" s="99" t="s">
        <v>210</v>
      </c>
      <c r="F78" s="99" t="s">
        <v>28</v>
      </c>
      <c r="G78" s="98">
        <v>149</v>
      </c>
      <c r="H78" s="105">
        <v>10.199999999999999</v>
      </c>
      <c r="I78" s="97">
        <v>1519.8</v>
      </c>
      <c r="J78" s="72" t="s">
        <v>13</v>
      </c>
      <c r="K78" s="38" t="s">
        <v>176</v>
      </c>
      <c r="L78" s="71"/>
      <c r="M78" s="5"/>
      <c r="O78" s="30"/>
    </row>
    <row r="79" spans="2:15" s="4" customFormat="1">
      <c r="B79" s="76" t="s">
        <v>30</v>
      </c>
      <c r="C79" s="75" t="s">
        <v>27</v>
      </c>
      <c r="D79" s="96">
        <v>43038</v>
      </c>
      <c r="E79" s="99" t="s">
        <v>211</v>
      </c>
      <c r="F79" s="99" t="s">
        <v>28</v>
      </c>
      <c r="G79" s="98">
        <v>262</v>
      </c>
      <c r="H79" s="105">
        <v>10.19</v>
      </c>
      <c r="I79" s="97">
        <v>2669.7799999999997</v>
      </c>
      <c r="J79" s="72" t="s">
        <v>13</v>
      </c>
      <c r="K79" s="38" t="s">
        <v>177</v>
      </c>
      <c r="L79" s="71"/>
      <c r="M79" s="5"/>
      <c r="O79" s="30"/>
    </row>
    <row r="80" spans="2:15" s="4" customFormat="1">
      <c r="B80" s="76" t="s">
        <v>30</v>
      </c>
      <c r="C80" s="75" t="s">
        <v>27</v>
      </c>
      <c r="D80" s="96">
        <v>43038</v>
      </c>
      <c r="E80" s="99" t="s">
        <v>211</v>
      </c>
      <c r="F80" s="99" t="s">
        <v>28</v>
      </c>
      <c r="G80" s="98">
        <v>183</v>
      </c>
      <c r="H80" s="105">
        <v>10.19</v>
      </c>
      <c r="I80" s="97">
        <v>1864.77</v>
      </c>
      <c r="J80" s="72" t="s">
        <v>13</v>
      </c>
      <c r="K80" s="38" t="s">
        <v>178</v>
      </c>
      <c r="L80" s="71"/>
      <c r="M80" s="5"/>
      <c r="O80" s="30"/>
    </row>
    <row r="81" spans="2:15" s="4" customFormat="1">
      <c r="B81" s="76" t="s">
        <v>30</v>
      </c>
      <c r="C81" s="75" t="s">
        <v>27</v>
      </c>
      <c r="D81" s="96">
        <v>43038</v>
      </c>
      <c r="E81" s="99" t="s">
        <v>211</v>
      </c>
      <c r="F81" s="99" t="s">
        <v>28</v>
      </c>
      <c r="G81" s="98">
        <v>79</v>
      </c>
      <c r="H81" s="105">
        <v>10.19</v>
      </c>
      <c r="I81" s="97">
        <v>805.01</v>
      </c>
      <c r="J81" s="72" t="s">
        <v>13</v>
      </c>
      <c r="K81" s="38" t="s">
        <v>179</v>
      </c>
      <c r="L81" s="71"/>
      <c r="M81" s="5"/>
      <c r="O81" s="30"/>
    </row>
    <row r="82" spans="2:15" s="4" customFormat="1">
      <c r="B82" s="76" t="s">
        <v>30</v>
      </c>
      <c r="C82" s="75" t="s">
        <v>27</v>
      </c>
      <c r="D82" s="96">
        <v>43038</v>
      </c>
      <c r="E82" s="99" t="s">
        <v>212</v>
      </c>
      <c r="F82" s="99" t="s">
        <v>28</v>
      </c>
      <c r="G82" s="98">
        <v>150</v>
      </c>
      <c r="H82" s="105">
        <v>10.19</v>
      </c>
      <c r="I82" s="97">
        <v>1528.5</v>
      </c>
      <c r="J82" s="72" t="s">
        <v>13</v>
      </c>
      <c r="K82" s="38" t="s">
        <v>180</v>
      </c>
      <c r="L82" s="71"/>
      <c r="M82" s="5"/>
      <c r="O82" s="30"/>
    </row>
    <row r="83" spans="2:15" s="4" customFormat="1">
      <c r="B83" s="76" t="s">
        <v>30</v>
      </c>
      <c r="C83" s="75" t="s">
        <v>27</v>
      </c>
      <c r="D83" s="96">
        <v>43038</v>
      </c>
      <c r="E83" s="99" t="s">
        <v>213</v>
      </c>
      <c r="F83" s="99" t="s">
        <v>28</v>
      </c>
      <c r="G83" s="98">
        <v>320</v>
      </c>
      <c r="H83" s="105">
        <v>10.18</v>
      </c>
      <c r="I83" s="97">
        <v>3257.6</v>
      </c>
      <c r="J83" s="72" t="s">
        <v>13</v>
      </c>
      <c r="K83" s="38" t="s">
        <v>181</v>
      </c>
      <c r="L83" s="71"/>
      <c r="M83" s="5"/>
      <c r="O83" s="30"/>
    </row>
    <row r="84" spans="2:15" s="4" customFormat="1">
      <c r="B84" s="76" t="s">
        <v>30</v>
      </c>
      <c r="C84" s="75" t="s">
        <v>27</v>
      </c>
      <c r="D84" s="96">
        <v>43038</v>
      </c>
      <c r="E84" s="99" t="s">
        <v>214</v>
      </c>
      <c r="F84" s="99" t="s">
        <v>28</v>
      </c>
      <c r="G84" s="98">
        <v>217</v>
      </c>
      <c r="H84" s="105">
        <v>10.18</v>
      </c>
      <c r="I84" s="97">
        <v>2209.06</v>
      </c>
      <c r="J84" s="72" t="s">
        <v>13</v>
      </c>
      <c r="K84" s="38" t="s">
        <v>182</v>
      </c>
      <c r="L84" s="71"/>
      <c r="M84" s="5"/>
      <c r="O84" s="30"/>
    </row>
    <row r="85" spans="2:15" s="4" customFormat="1">
      <c r="B85" s="76" t="s">
        <v>30</v>
      </c>
      <c r="C85" s="75" t="s">
        <v>27</v>
      </c>
      <c r="D85" s="96">
        <v>43038</v>
      </c>
      <c r="E85" s="99" t="s">
        <v>214</v>
      </c>
      <c r="F85" s="99" t="s">
        <v>28</v>
      </c>
      <c r="G85" s="98">
        <v>103</v>
      </c>
      <c r="H85" s="105">
        <v>10.18</v>
      </c>
      <c r="I85" s="97">
        <v>1048.54</v>
      </c>
      <c r="J85" s="72" t="s">
        <v>13</v>
      </c>
      <c r="K85" s="38" t="s">
        <v>183</v>
      </c>
      <c r="L85" s="71"/>
      <c r="M85" s="5"/>
      <c r="O85" s="30"/>
    </row>
    <row r="86" spans="2:15" s="4" customFormat="1">
      <c r="B86" s="76" t="s">
        <v>30</v>
      </c>
      <c r="C86" s="75" t="s">
        <v>27</v>
      </c>
      <c r="D86" s="96">
        <v>43038</v>
      </c>
      <c r="E86" s="99" t="s">
        <v>215</v>
      </c>
      <c r="F86" s="99" t="s">
        <v>28</v>
      </c>
      <c r="G86" s="98">
        <v>737</v>
      </c>
      <c r="H86" s="105">
        <v>10.17</v>
      </c>
      <c r="I86" s="97">
        <v>7495.29</v>
      </c>
      <c r="J86" s="72" t="s">
        <v>13</v>
      </c>
      <c r="K86" s="38" t="s">
        <v>184</v>
      </c>
      <c r="L86" s="71"/>
      <c r="M86" s="5"/>
      <c r="O86" s="30"/>
    </row>
    <row r="87" spans="2:15" s="4" customFormat="1">
      <c r="B87" s="76" t="s">
        <v>30</v>
      </c>
      <c r="C87" s="75" t="s">
        <v>27</v>
      </c>
      <c r="D87" s="96">
        <v>43038</v>
      </c>
      <c r="E87" s="99" t="s">
        <v>215</v>
      </c>
      <c r="F87" s="99" t="s">
        <v>28</v>
      </c>
      <c r="G87" s="98">
        <v>737</v>
      </c>
      <c r="H87" s="105">
        <v>10.17</v>
      </c>
      <c r="I87" s="97">
        <v>7495.29</v>
      </c>
      <c r="J87" s="72" t="s">
        <v>13</v>
      </c>
      <c r="K87" s="38" t="s">
        <v>185</v>
      </c>
      <c r="L87" s="71"/>
      <c r="M87" s="5"/>
      <c r="O87" s="30"/>
    </row>
    <row r="88" spans="2:15" s="4" customFormat="1">
      <c r="B88" s="76" t="s">
        <v>30</v>
      </c>
      <c r="C88" s="75" t="s">
        <v>27</v>
      </c>
      <c r="D88" s="96">
        <v>43038</v>
      </c>
      <c r="E88" s="99" t="s">
        <v>215</v>
      </c>
      <c r="F88" s="99" t="s">
        <v>28</v>
      </c>
      <c r="G88" s="98">
        <v>1</v>
      </c>
      <c r="H88" s="105">
        <v>10.17</v>
      </c>
      <c r="I88" s="97">
        <v>10.17</v>
      </c>
      <c r="J88" s="72" t="s">
        <v>13</v>
      </c>
      <c r="K88" s="38" t="s">
        <v>186</v>
      </c>
      <c r="L88" s="71"/>
      <c r="M88" s="5"/>
      <c r="O88" s="30"/>
    </row>
    <row r="89" spans="2:15" s="4" customFormat="1">
      <c r="B89" s="76" t="s">
        <v>30</v>
      </c>
      <c r="C89" s="75" t="s">
        <v>27</v>
      </c>
      <c r="D89" s="96">
        <v>43038</v>
      </c>
      <c r="E89" s="99" t="s">
        <v>216</v>
      </c>
      <c r="F89" s="99" t="s">
        <v>28</v>
      </c>
      <c r="G89" s="98">
        <v>225</v>
      </c>
      <c r="H89" s="105">
        <v>10.17</v>
      </c>
      <c r="I89" s="97">
        <v>2288.25</v>
      </c>
      <c r="J89" s="72" t="s">
        <v>13</v>
      </c>
      <c r="K89" s="38" t="s">
        <v>187</v>
      </c>
      <c r="L89" s="71"/>
      <c r="M89" s="5"/>
      <c r="O89" s="30"/>
    </row>
    <row r="90" spans="2:15" s="4" customFormat="1">
      <c r="B90" s="76" t="s">
        <v>30</v>
      </c>
      <c r="C90" s="75" t="s">
        <v>27</v>
      </c>
      <c r="D90" s="96">
        <v>43038</v>
      </c>
      <c r="E90" s="99" t="s">
        <v>217</v>
      </c>
      <c r="F90" s="99" t="s">
        <v>28</v>
      </c>
      <c r="G90" s="98">
        <v>440</v>
      </c>
      <c r="H90" s="105">
        <v>10.16</v>
      </c>
      <c r="I90" s="97">
        <v>4470.3999999999996</v>
      </c>
      <c r="J90" s="72" t="s">
        <v>13</v>
      </c>
      <c r="K90" s="38" t="s">
        <v>188</v>
      </c>
      <c r="L90" s="71"/>
      <c r="M90" s="5"/>
      <c r="O90" s="30"/>
    </row>
    <row r="91" spans="2:15" s="4" customFormat="1">
      <c r="B91" s="76" t="s">
        <v>30</v>
      </c>
      <c r="C91" s="75" t="s">
        <v>27</v>
      </c>
      <c r="D91" s="96">
        <v>43038</v>
      </c>
      <c r="E91" s="99" t="s">
        <v>217</v>
      </c>
      <c r="F91" s="99" t="s">
        <v>28</v>
      </c>
      <c r="G91" s="98">
        <v>582</v>
      </c>
      <c r="H91" s="105">
        <v>10.16</v>
      </c>
      <c r="I91" s="97">
        <v>5913.12</v>
      </c>
      <c r="J91" s="72" t="s">
        <v>13</v>
      </c>
      <c r="K91" s="38" t="s">
        <v>189</v>
      </c>
      <c r="L91" s="71"/>
      <c r="M91" s="5"/>
      <c r="O91" s="30"/>
    </row>
    <row r="92" spans="2:15" s="4" customFormat="1">
      <c r="B92" s="76" t="s">
        <v>30</v>
      </c>
      <c r="C92" s="75" t="s">
        <v>27</v>
      </c>
      <c r="D92" s="96">
        <v>43038</v>
      </c>
      <c r="E92" s="99" t="s">
        <v>217</v>
      </c>
      <c r="F92" s="99" t="s">
        <v>28</v>
      </c>
      <c r="G92" s="98">
        <v>360</v>
      </c>
      <c r="H92" s="105">
        <v>10.16</v>
      </c>
      <c r="I92" s="97">
        <v>3657.6</v>
      </c>
      <c r="J92" s="72" t="s">
        <v>13</v>
      </c>
      <c r="K92" s="38" t="s">
        <v>190</v>
      </c>
      <c r="L92" s="71"/>
      <c r="M92" s="5"/>
      <c r="O92" s="30"/>
    </row>
    <row r="93" spans="2:15" s="4" customFormat="1">
      <c r="B93" s="76" t="s">
        <v>30</v>
      </c>
      <c r="C93" s="75" t="s">
        <v>27</v>
      </c>
      <c r="D93" s="96">
        <v>43038</v>
      </c>
      <c r="E93" s="99" t="s">
        <v>218</v>
      </c>
      <c r="F93" s="99" t="s">
        <v>28</v>
      </c>
      <c r="G93" s="98">
        <v>800</v>
      </c>
      <c r="H93" s="105">
        <v>10.16</v>
      </c>
      <c r="I93" s="97">
        <v>8128</v>
      </c>
      <c r="J93" s="72" t="s">
        <v>13</v>
      </c>
      <c r="K93" s="38" t="s">
        <v>191</v>
      </c>
      <c r="L93" s="71"/>
      <c r="M93" s="5"/>
      <c r="O93" s="30"/>
    </row>
    <row r="94" spans="2:15" s="4" customFormat="1">
      <c r="B94" s="76" t="s">
        <v>30</v>
      </c>
      <c r="C94" s="75" t="s">
        <v>27</v>
      </c>
      <c r="D94" s="96">
        <v>43038</v>
      </c>
      <c r="E94" s="99" t="s">
        <v>219</v>
      </c>
      <c r="F94" s="99" t="s">
        <v>28</v>
      </c>
      <c r="G94" s="98">
        <v>173</v>
      </c>
      <c r="H94" s="105">
        <v>10.16</v>
      </c>
      <c r="I94" s="97">
        <v>1757.68</v>
      </c>
      <c r="J94" s="72" t="s">
        <v>13</v>
      </c>
      <c r="K94" s="38" t="s">
        <v>192</v>
      </c>
      <c r="L94" s="71"/>
      <c r="M94" s="5"/>
      <c r="O94" s="30"/>
    </row>
    <row r="95" spans="2:15" s="4" customFormat="1">
      <c r="B95" s="76" t="s">
        <v>30</v>
      </c>
      <c r="C95" s="75" t="s">
        <v>27</v>
      </c>
      <c r="D95" s="96">
        <v>43038</v>
      </c>
      <c r="E95" s="99" t="s">
        <v>220</v>
      </c>
      <c r="F95" s="99" t="s">
        <v>28</v>
      </c>
      <c r="G95" s="98">
        <v>263</v>
      </c>
      <c r="H95" s="105">
        <v>10.14</v>
      </c>
      <c r="I95" s="97">
        <v>2666.82</v>
      </c>
      <c r="J95" s="72" t="s">
        <v>13</v>
      </c>
      <c r="K95" s="38" t="s">
        <v>193</v>
      </c>
      <c r="L95" s="71"/>
      <c r="M95" s="5"/>
      <c r="O95" s="30"/>
    </row>
    <row r="96" spans="2:15" s="4" customFormat="1">
      <c r="B96" s="76" t="s">
        <v>30</v>
      </c>
      <c r="C96" s="75" t="s">
        <v>27</v>
      </c>
      <c r="D96" s="96">
        <v>43038</v>
      </c>
      <c r="E96" s="99" t="s">
        <v>220</v>
      </c>
      <c r="F96" s="99" t="s">
        <v>28</v>
      </c>
      <c r="G96" s="98">
        <v>263</v>
      </c>
      <c r="H96" s="105">
        <v>10.14</v>
      </c>
      <c r="I96" s="97">
        <v>2666.82</v>
      </c>
      <c r="J96" s="72" t="s">
        <v>13</v>
      </c>
      <c r="K96" s="38" t="s">
        <v>194</v>
      </c>
      <c r="L96" s="71"/>
      <c r="M96" s="5"/>
      <c r="O96" s="30"/>
    </row>
    <row r="97" spans="2:15" s="4" customFormat="1">
      <c r="B97" s="76" t="s">
        <v>30</v>
      </c>
      <c r="C97" s="75" t="s">
        <v>27</v>
      </c>
      <c r="D97" s="96">
        <v>43038</v>
      </c>
      <c r="E97" s="99" t="s">
        <v>221</v>
      </c>
      <c r="F97" s="99" t="s">
        <v>28</v>
      </c>
      <c r="G97" s="98">
        <v>135</v>
      </c>
      <c r="H97" s="105">
        <v>10.14</v>
      </c>
      <c r="I97" s="97">
        <v>1368.9</v>
      </c>
      <c r="J97" s="72" t="s">
        <v>13</v>
      </c>
      <c r="K97" s="38" t="s">
        <v>195</v>
      </c>
      <c r="L97" s="71"/>
      <c r="M97" s="5"/>
      <c r="O97" s="30"/>
    </row>
    <row r="98" spans="2:15" s="4" customFormat="1">
      <c r="B98" s="76" t="s">
        <v>30</v>
      </c>
      <c r="C98" s="75" t="s">
        <v>27</v>
      </c>
      <c r="D98" s="96">
        <v>43038</v>
      </c>
      <c r="E98" s="99" t="s">
        <v>222</v>
      </c>
      <c r="F98" s="99" t="s">
        <v>28</v>
      </c>
      <c r="G98" s="98">
        <v>265</v>
      </c>
      <c r="H98" s="105">
        <v>10.130000000000001</v>
      </c>
      <c r="I98" s="97">
        <v>2684.4500000000003</v>
      </c>
      <c r="J98" s="72" t="s">
        <v>13</v>
      </c>
      <c r="K98" s="38" t="s">
        <v>196</v>
      </c>
      <c r="L98" s="71"/>
      <c r="M98" s="5"/>
      <c r="O98" s="30"/>
    </row>
    <row r="99" spans="2:15" s="4" customFormat="1">
      <c r="B99" s="76" t="s">
        <v>30</v>
      </c>
      <c r="C99" s="75" t="s">
        <v>27</v>
      </c>
      <c r="D99" s="96">
        <v>43038</v>
      </c>
      <c r="E99" s="99" t="s">
        <v>223</v>
      </c>
      <c r="F99" s="99" t="s">
        <v>28</v>
      </c>
      <c r="G99" s="98">
        <v>35</v>
      </c>
      <c r="H99" s="105">
        <v>10.119999999999999</v>
      </c>
      <c r="I99" s="97">
        <v>354.2</v>
      </c>
      <c r="J99" s="72" t="s">
        <v>13</v>
      </c>
      <c r="K99" s="38" t="s">
        <v>197</v>
      </c>
      <c r="L99" s="71"/>
      <c r="M99" s="5"/>
      <c r="O99" s="30"/>
    </row>
    <row r="100" spans="2:15" s="4" customFormat="1">
      <c r="B100" s="76" t="s">
        <v>30</v>
      </c>
      <c r="C100" s="75" t="s">
        <v>27</v>
      </c>
      <c r="D100" s="96">
        <v>43038</v>
      </c>
      <c r="E100" s="99" t="s">
        <v>224</v>
      </c>
      <c r="F100" s="99" t="s">
        <v>28</v>
      </c>
      <c r="G100" s="98">
        <v>286</v>
      </c>
      <c r="H100" s="105">
        <v>10.119999999999999</v>
      </c>
      <c r="I100" s="97">
        <v>2894.3199999999997</v>
      </c>
      <c r="J100" s="72" t="s">
        <v>13</v>
      </c>
      <c r="K100" s="38" t="s">
        <v>198</v>
      </c>
      <c r="L100" s="71"/>
      <c r="M100" s="5"/>
      <c r="O100" s="30"/>
    </row>
    <row r="101" spans="2:15" s="4" customFormat="1">
      <c r="B101" s="76" t="s">
        <v>30</v>
      </c>
      <c r="C101" s="75" t="s">
        <v>27</v>
      </c>
      <c r="D101" s="96">
        <v>43038</v>
      </c>
      <c r="E101" s="99" t="s">
        <v>225</v>
      </c>
      <c r="F101" s="99" t="s">
        <v>28</v>
      </c>
      <c r="G101" s="98">
        <v>230</v>
      </c>
      <c r="H101" s="105">
        <v>10.119999999999999</v>
      </c>
      <c r="I101" s="97">
        <v>2327.6</v>
      </c>
      <c r="J101" s="72" t="s">
        <v>13</v>
      </c>
      <c r="K101" s="38" t="s">
        <v>199</v>
      </c>
      <c r="L101" s="71"/>
      <c r="M101" s="5"/>
      <c r="O101" s="30"/>
    </row>
    <row r="102" spans="2:15" s="4" customFormat="1">
      <c r="B102" s="76" t="s">
        <v>30</v>
      </c>
      <c r="C102" s="75" t="s">
        <v>27</v>
      </c>
      <c r="D102" s="96">
        <v>43038</v>
      </c>
      <c r="E102" s="99" t="s">
        <v>226</v>
      </c>
      <c r="F102" s="99" t="s">
        <v>28</v>
      </c>
      <c r="G102" s="98">
        <v>312</v>
      </c>
      <c r="H102" s="105">
        <v>10.119999999999999</v>
      </c>
      <c r="I102" s="97">
        <v>3157.4399999999996</v>
      </c>
      <c r="J102" s="72" t="s">
        <v>13</v>
      </c>
      <c r="K102" s="38" t="s">
        <v>200</v>
      </c>
      <c r="L102" s="71"/>
      <c r="M102" s="5"/>
      <c r="O102" s="30"/>
    </row>
    <row r="103" spans="2:15" s="4" customFormat="1">
      <c r="B103" s="76" t="s">
        <v>30</v>
      </c>
      <c r="C103" s="75" t="s">
        <v>27</v>
      </c>
      <c r="D103" s="96">
        <v>43038</v>
      </c>
      <c r="E103" s="99" t="s">
        <v>226</v>
      </c>
      <c r="F103" s="99" t="s">
        <v>28</v>
      </c>
      <c r="G103" s="98">
        <v>309</v>
      </c>
      <c r="H103" s="105">
        <v>10.119999999999999</v>
      </c>
      <c r="I103" s="97">
        <v>3127.08</v>
      </c>
      <c r="J103" s="72" t="s">
        <v>13</v>
      </c>
      <c r="K103" s="38" t="s">
        <v>201</v>
      </c>
      <c r="L103" s="71"/>
      <c r="M103" s="5"/>
      <c r="O103" s="30"/>
    </row>
    <row r="104" spans="2:15" s="4" customFormat="1">
      <c r="B104" s="76" t="s">
        <v>30</v>
      </c>
      <c r="C104" s="75" t="s">
        <v>27</v>
      </c>
      <c r="D104" s="96">
        <v>43038</v>
      </c>
      <c r="E104" s="99" t="s">
        <v>227</v>
      </c>
      <c r="F104" s="99" t="s">
        <v>28</v>
      </c>
      <c r="G104" s="98">
        <v>302</v>
      </c>
      <c r="H104" s="105">
        <v>10.119999999999999</v>
      </c>
      <c r="I104" s="97">
        <v>3056.24</v>
      </c>
      <c r="J104" s="72" t="s">
        <v>13</v>
      </c>
      <c r="K104" s="38" t="s">
        <v>202</v>
      </c>
      <c r="L104" s="71"/>
      <c r="M104" s="5"/>
      <c r="O104" s="30"/>
    </row>
    <row r="105" spans="2:15" s="4" customFormat="1">
      <c r="B105" s="76" t="s">
        <v>30</v>
      </c>
      <c r="C105" s="75" t="s">
        <v>27</v>
      </c>
      <c r="D105" s="96">
        <v>43038</v>
      </c>
      <c r="E105" s="99" t="s">
        <v>228</v>
      </c>
      <c r="F105" s="99" t="s">
        <v>28</v>
      </c>
      <c r="G105" s="98">
        <v>4788</v>
      </c>
      <c r="H105" s="105">
        <v>10.119999999999999</v>
      </c>
      <c r="I105" s="97">
        <v>48454.559999999998</v>
      </c>
      <c r="J105" s="72" t="s">
        <v>13</v>
      </c>
      <c r="K105" s="38" t="s">
        <v>203</v>
      </c>
      <c r="L105" s="71"/>
      <c r="M105" s="5"/>
      <c r="O105" s="30"/>
    </row>
    <row r="106" spans="2:15" s="4" customFormat="1">
      <c r="B106" s="76" t="s">
        <v>30</v>
      </c>
      <c r="C106" s="75" t="s">
        <v>27</v>
      </c>
      <c r="D106" s="96">
        <v>43038</v>
      </c>
      <c r="E106" s="99" t="s">
        <v>229</v>
      </c>
      <c r="F106" s="99" t="s">
        <v>28</v>
      </c>
      <c r="G106" s="98">
        <v>561</v>
      </c>
      <c r="H106" s="105">
        <v>10.119999999999999</v>
      </c>
      <c r="I106" s="97">
        <v>5677.32</v>
      </c>
      <c r="J106" s="72" t="s">
        <v>13</v>
      </c>
      <c r="K106" s="38" t="s">
        <v>204</v>
      </c>
      <c r="L106" s="71"/>
      <c r="M106" s="5"/>
      <c r="O106" s="30"/>
    </row>
    <row r="107" spans="2:15" s="4" customFormat="1">
      <c r="B107" s="76" t="s">
        <v>30</v>
      </c>
      <c r="C107" s="75" t="s">
        <v>27</v>
      </c>
      <c r="D107" s="96">
        <v>43039</v>
      </c>
      <c r="E107" s="99" t="s">
        <v>246</v>
      </c>
      <c r="F107" s="99" t="s">
        <v>28</v>
      </c>
      <c r="G107" s="98">
        <v>141</v>
      </c>
      <c r="H107" s="105">
        <v>10.220000000000001</v>
      </c>
      <c r="I107" s="97">
        <v>1441.02</v>
      </c>
      <c r="J107" s="72" t="s">
        <v>13</v>
      </c>
      <c r="K107" s="38" t="s">
        <v>230</v>
      </c>
      <c r="L107" s="71"/>
      <c r="M107" s="5"/>
      <c r="O107" s="30"/>
    </row>
    <row r="108" spans="2:15" s="4" customFormat="1">
      <c r="B108" s="76" t="s">
        <v>30</v>
      </c>
      <c r="C108" s="75" t="s">
        <v>27</v>
      </c>
      <c r="D108" s="96">
        <v>43039</v>
      </c>
      <c r="E108" s="99" t="s">
        <v>247</v>
      </c>
      <c r="F108" s="99" t="s">
        <v>28</v>
      </c>
      <c r="G108" s="98">
        <v>118</v>
      </c>
      <c r="H108" s="105">
        <v>10.199999999999999</v>
      </c>
      <c r="I108" s="97">
        <v>1203.5999999999999</v>
      </c>
      <c r="J108" s="72" t="s">
        <v>13</v>
      </c>
      <c r="K108" s="38" t="s">
        <v>231</v>
      </c>
      <c r="L108" s="71"/>
      <c r="M108" s="5"/>
      <c r="O108" s="30"/>
    </row>
    <row r="109" spans="2:15" s="4" customFormat="1">
      <c r="B109" s="76" t="s">
        <v>30</v>
      </c>
      <c r="C109" s="75" t="s">
        <v>27</v>
      </c>
      <c r="D109" s="96">
        <v>43039</v>
      </c>
      <c r="E109" s="99" t="s">
        <v>248</v>
      </c>
      <c r="F109" s="99" t="s">
        <v>28</v>
      </c>
      <c r="G109" s="98">
        <v>141</v>
      </c>
      <c r="H109" s="105">
        <v>10.24</v>
      </c>
      <c r="I109" s="97">
        <v>1443.84</v>
      </c>
      <c r="J109" s="72" t="s">
        <v>13</v>
      </c>
      <c r="K109" s="38" t="s">
        <v>232</v>
      </c>
      <c r="L109" s="71"/>
      <c r="M109" s="5"/>
      <c r="O109" s="30"/>
    </row>
    <row r="110" spans="2:15" s="4" customFormat="1">
      <c r="B110" s="76" t="s">
        <v>30</v>
      </c>
      <c r="C110" s="75" t="s">
        <v>27</v>
      </c>
      <c r="D110" s="96">
        <v>43039</v>
      </c>
      <c r="E110" s="99" t="s">
        <v>249</v>
      </c>
      <c r="F110" s="99" t="s">
        <v>28</v>
      </c>
      <c r="G110" s="98">
        <v>1094</v>
      </c>
      <c r="H110" s="105">
        <v>10.220000000000001</v>
      </c>
      <c r="I110" s="97">
        <v>11180.68</v>
      </c>
      <c r="J110" s="72" t="s">
        <v>13</v>
      </c>
      <c r="K110" s="38" t="s">
        <v>233</v>
      </c>
      <c r="L110" s="71"/>
      <c r="M110" s="5"/>
      <c r="O110" s="30"/>
    </row>
    <row r="111" spans="2:15" s="4" customFormat="1">
      <c r="B111" s="76" t="s">
        <v>30</v>
      </c>
      <c r="C111" s="75" t="s">
        <v>27</v>
      </c>
      <c r="D111" s="96">
        <v>43039</v>
      </c>
      <c r="E111" s="99" t="s">
        <v>249</v>
      </c>
      <c r="F111" s="99" t="s">
        <v>28</v>
      </c>
      <c r="G111" s="98">
        <v>117</v>
      </c>
      <c r="H111" s="105">
        <v>10.220000000000001</v>
      </c>
      <c r="I111" s="97">
        <v>1195.74</v>
      </c>
      <c r="J111" s="72" t="s">
        <v>13</v>
      </c>
      <c r="K111" s="38" t="s">
        <v>234</v>
      </c>
      <c r="L111" s="71"/>
      <c r="M111" s="5"/>
      <c r="O111" s="30"/>
    </row>
    <row r="112" spans="2:15" s="4" customFormat="1">
      <c r="B112" s="76" t="s">
        <v>30</v>
      </c>
      <c r="C112" s="75" t="s">
        <v>27</v>
      </c>
      <c r="D112" s="96">
        <v>43039</v>
      </c>
      <c r="E112" s="99" t="s">
        <v>249</v>
      </c>
      <c r="F112" s="99" t="s">
        <v>28</v>
      </c>
      <c r="G112" s="98">
        <v>236</v>
      </c>
      <c r="H112" s="105">
        <v>10.220000000000001</v>
      </c>
      <c r="I112" s="97">
        <v>2411.92</v>
      </c>
      <c r="J112" s="72" t="s">
        <v>13</v>
      </c>
      <c r="K112" s="38" t="s">
        <v>235</v>
      </c>
      <c r="L112" s="71"/>
      <c r="M112" s="5"/>
      <c r="O112" s="30"/>
    </row>
    <row r="113" spans="2:15" s="4" customFormat="1">
      <c r="B113" s="76" t="s">
        <v>30</v>
      </c>
      <c r="C113" s="75" t="s">
        <v>27</v>
      </c>
      <c r="D113" s="96">
        <v>43039</v>
      </c>
      <c r="E113" s="99" t="s">
        <v>249</v>
      </c>
      <c r="F113" s="99" t="s">
        <v>28</v>
      </c>
      <c r="G113" s="98">
        <v>800</v>
      </c>
      <c r="H113" s="105">
        <v>10.220000000000001</v>
      </c>
      <c r="I113" s="97">
        <v>8176.0000000000009</v>
      </c>
      <c r="J113" s="72" t="s">
        <v>13</v>
      </c>
      <c r="K113" s="38" t="s">
        <v>236</v>
      </c>
      <c r="L113" s="71"/>
      <c r="M113" s="5"/>
      <c r="O113" s="30"/>
    </row>
    <row r="114" spans="2:15" s="4" customFormat="1">
      <c r="B114" s="76" t="s">
        <v>30</v>
      </c>
      <c r="C114" s="75" t="s">
        <v>27</v>
      </c>
      <c r="D114" s="96">
        <v>43039</v>
      </c>
      <c r="E114" s="99" t="s">
        <v>250</v>
      </c>
      <c r="F114" s="99" t="s">
        <v>28</v>
      </c>
      <c r="G114" s="98">
        <v>2882</v>
      </c>
      <c r="H114" s="105">
        <v>10.220000000000001</v>
      </c>
      <c r="I114" s="97">
        <v>29454.04</v>
      </c>
      <c r="J114" s="72" t="s">
        <v>13</v>
      </c>
      <c r="K114" s="38" t="s">
        <v>237</v>
      </c>
      <c r="L114" s="71"/>
      <c r="M114" s="5"/>
      <c r="O114" s="30"/>
    </row>
    <row r="115" spans="2:15" s="4" customFormat="1">
      <c r="B115" s="76" t="s">
        <v>30</v>
      </c>
      <c r="C115" s="75" t="s">
        <v>27</v>
      </c>
      <c r="D115" s="96">
        <v>43039</v>
      </c>
      <c r="E115" s="99" t="s">
        <v>250</v>
      </c>
      <c r="F115" s="99" t="s">
        <v>28</v>
      </c>
      <c r="G115" s="98">
        <v>478</v>
      </c>
      <c r="H115" s="105">
        <v>10.220000000000001</v>
      </c>
      <c r="I115" s="97">
        <v>4885.16</v>
      </c>
      <c r="J115" s="72" t="s">
        <v>13</v>
      </c>
      <c r="K115" s="38" t="s">
        <v>238</v>
      </c>
      <c r="L115" s="71"/>
      <c r="M115" s="5"/>
      <c r="O115" s="30"/>
    </row>
    <row r="116" spans="2:15" s="4" customFormat="1">
      <c r="B116" s="76" t="s">
        <v>30</v>
      </c>
      <c r="C116" s="75" t="s">
        <v>27</v>
      </c>
      <c r="D116" s="96">
        <v>43039</v>
      </c>
      <c r="E116" s="99" t="s">
        <v>251</v>
      </c>
      <c r="F116" s="99" t="s">
        <v>28</v>
      </c>
      <c r="G116" s="98">
        <v>5000</v>
      </c>
      <c r="H116" s="105">
        <v>10.220000000000001</v>
      </c>
      <c r="I116" s="97">
        <v>51100</v>
      </c>
      <c r="J116" s="72" t="s">
        <v>13</v>
      </c>
      <c r="K116" s="38" t="s">
        <v>239</v>
      </c>
      <c r="L116" s="71"/>
      <c r="M116" s="5"/>
      <c r="O116" s="30"/>
    </row>
    <row r="117" spans="2:15" s="4" customFormat="1">
      <c r="B117" s="76" t="s">
        <v>30</v>
      </c>
      <c r="C117" s="75" t="s">
        <v>27</v>
      </c>
      <c r="D117" s="96">
        <v>43039</v>
      </c>
      <c r="E117" s="99" t="s">
        <v>252</v>
      </c>
      <c r="F117" s="99" t="s">
        <v>28</v>
      </c>
      <c r="G117" s="98">
        <v>1790</v>
      </c>
      <c r="H117" s="105">
        <v>10.210000000000001</v>
      </c>
      <c r="I117" s="97">
        <v>18275.900000000001</v>
      </c>
      <c r="J117" s="72" t="s">
        <v>13</v>
      </c>
      <c r="K117" s="38" t="s">
        <v>240</v>
      </c>
      <c r="L117" s="71"/>
      <c r="M117" s="5"/>
      <c r="O117" s="30"/>
    </row>
    <row r="118" spans="2:15" s="4" customFormat="1">
      <c r="B118" s="76" t="s">
        <v>30</v>
      </c>
      <c r="C118" s="75" t="s">
        <v>27</v>
      </c>
      <c r="D118" s="96">
        <v>43039</v>
      </c>
      <c r="E118" s="99" t="s">
        <v>252</v>
      </c>
      <c r="F118" s="99" t="s">
        <v>28</v>
      </c>
      <c r="G118" s="98">
        <v>1210</v>
      </c>
      <c r="H118" s="105">
        <v>10.210000000000001</v>
      </c>
      <c r="I118" s="97">
        <v>12354.1</v>
      </c>
      <c r="J118" s="72" t="s">
        <v>13</v>
      </c>
      <c r="K118" s="38" t="s">
        <v>241</v>
      </c>
      <c r="L118" s="71"/>
      <c r="M118" s="5"/>
      <c r="O118" s="30"/>
    </row>
    <row r="119" spans="2:15" s="4" customFormat="1">
      <c r="B119" s="76" t="s">
        <v>30</v>
      </c>
      <c r="C119" s="75" t="s">
        <v>27</v>
      </c>
      <c r="D119" s="96">
        <v>43039</v>
      </c>
      <c r="E119" s="99" t="s">
        <v>253</v>
      </c>
      <c r="F119" s="99" t="s">
        <v>28</v>
      </c>
      <c r="G119" s="98">
        <v>1564</v>
      </c>
      <c r="H119" s="105">
        <v>10.199999999999999</v>
      </c>
      <c r="I119" s="97">
        <v>15952.8</v>
      </c>
      <c r="J119" s="72" t="s">
        <v>13</v>
      </c>
      <c r="K119" s="38" t="s">
        <v>242</v>
      </c>
      <c r="L119" s="71"/>
      <c r="M119" s="5"/>
      <c r="O119" s="30"/>
    </row>
    <row r="120" spans="2:15" s="4" customFormat="1">
      <c r="B120" s="76" t="s">
        <v>30</v>
      </c>
      <c r="C120" s="75" t="s">
        <v>27</v>
      </c>
      <c r="D120" s="96">
        <v>43039</v>
      </c>
      <c r="E120" s="99" t="s">
        <v>253</v>
      </c>
      <c r="F120" s="99" t="s">
        <v>28</v>
      </c>
      <c r="G120" s="98">
        <v>436</v>
      </c>
      <c r="H120" s="105">
        <v>10.199999999999999</v>
      </c>
      <c r="I120" s="97">
        <v>4447.2</v>
      </c>
      <c r="J120" s="72" t="s">
        <v>13</v>
      </c>
      <c r="K120" s="38" t="s">
        <v>243</v>
      </c>
      <c r="L120" s="71"/>
      <c r="M120" s="5"/>
      <c r="O120" s="30"/>
    </row>
    <row r="121" spans="2:15" s="4" customFormat="1">
      <c r="B121" s="76" t="s">
        <v>30</v>
      </c>
      <c r="C121" s="75" t="s">
        <v>27</v>
      </c>
      <c r="D121" s="96">
        <v>43039</v>
      </c>
      <c r="E121" s="99" t="s">
        <v>254</v>
      </c>
      <c r="F121" s="99" t="s">
        <v>28</v>
      </c>
      <c r="G121" s="98">
        <v>467</v>
      </c>
      <c r="H121" s="105">
        <v>10.199999999999999</v>
      </c>
      <c r="I121" s="97">
        <v>4763.3999999999996</v>
      </c>
      <c r="J121" s="72" t="s">
        <v>13</v>
      </c>
      <c r="K121" s="38" t="s">
        <v>244</v>
      </c>
      <c r="L121" s="71"/>
      <c r="M121" s="5"/>
      <c r="O121" s="30"/>
    </row>
    <row r="122" spans="2:15" s="4" customFormat="1">
      <c r="B122" s="76" t="s">
        <v>30</v>
      </c>
      <c r="C122" s="75" t="s">
        <v>27</v>
      </c>
      <c r="D122" s="96">
        <v>43039</v>
      </c>
      <c r="E122" s="99" t="s">
        <v>255</v>
      </c>
      <c r="F122" s="99" t="s">
        <v>28</v>
      </c>
      <c r="G122" s="98">
        <v>1773</v>
      </c>
      <c r="H122" s="105">
        <v>10.199999999999999</v>
      </c>
      <c r="I122" s="97">
        <v>18084.599999999999</v>
      </c>
      <c r="J122" s="72" t="s">
        <v>13</v>
      </c>
      <c r="K122" s="38" t="s">
        <v>245</v>
      </c>
      <c r="L122" s="71"/>
      <c r="M122" s="5"/>
      <c r="O122" s="30"/>
    </row>
    <row r="123" spans="2:15" s="4" customFormat="1">
      <c r="B123" s="76" t="s">
        <v>30</v>
      </c>
      <c r="C123" s="75" t="s">
        <v>27</v>
      </c>
      <c r="D123" s="96">
        <v>43040</v>
      </c>
      <c r="E123" s="99" t="s">
        <v>329</v>
      </c>
      <c r="F123" s="99" t="s">
        <v>28</v>
      </c>
      <c r="G123" s="98">
        <v>535</v>
      </c>
      <c r="H123" s="105">
        <v>10.210000000000001</v>
      </c>
      <c r="I123" s="97">
        <v>5462.35</v>
      </c>
      <c r="J123" s="72" t="s">
        <v>13</v>
      </c>
      <c r="K123" s="38" t="s">
        <v>257</v>
      </c>
      <c r="L123" s="71"/>
      <c r="M123" s="5"/>
      <c r="O123" s="30"/>
    </row>
    <row r="124" spans="2:15" s="4" customFormat="1">
      <c r="B124" s="76" t="s">
        <v>30</v>
      </c>
      <c r="C124" s="75" t="s">
        <v>27</v>
      </c>
      <c r="D124" s="96">
        <v>43040</v>
      </c>
      <c r="E124" s="99" t="s">
        <v>330</v>
      </c>
      <c r="F124" s="99" t="s">
        <v>28</v>
      </c>
      <c r="G124" s="98">
        <v>461</v>
      </c>
      <c r="H124" s="105">
        <v>10.210000000000001</v>
      </c>
      <c r="I124" s="97">
        <v>4706.8100000000004</v>
      </c>
      <c r="J124" s="72" t="s">
        <v>13</v>
      </c>
      <c r="K124" s="38" t="s">
        <v>260</v>
      </c>
      <c r="L124" s="71"/>
      <c r="M124" s="5"/>
      <c r="O124" s="30"/>
    </row>
    <row r="125" spans="2:15" s="4" customFormat="1">
      <c r="B125" s="76" t="s">
        <v>30</v>
      </c>
      <c r="C125" s="75" t="s">
        <v>27</v>
      </c>
      <c r="D125" s="96">
        <v>43040</v>
      </c>
      <c r="E125" s="99" t="s">
        <v>330</v>
      </c>
      <c r="F125" s="99" t="s">
        <v>28</v>
      </c>
      <c r="G125" s="98">
        <v>1</v>
      </c>
      <c r="H125" s="105">
        <v>10.210000000000001</v>
      </c>
      <c r="I125" s="97">
        <v>10.210000000000001</v>
      </c>
      <c r="J125" s="72" t="s">
        <v>13</v>
      </c>
      <c r="K125" s="38" t="s">
        <v>262</v>
      </c>
      <c r="L125" s="71"/>
      <c r="M125" s="5"/>
      <c r="O125" s="30"/>
    </row>
    <row r="126" spans="2:15" s="4" customFormat="1">
      <c r="B126" s="76" t="s">
        <v>30</v>
      </c>
      <c r="C126" s="75" t="s">
        <v>27</v>
      </c>
      <c r="D126" s="96">
        <v>43040</v>
      </c>
      <c r="E126" s="99" t="s">
        <v>331</v>
      </c>
      <c r="F126" s="99" t="s">
        <v>28</v>
      </c>
      <c r="G126" s="98">
        <v>240</v>
      </c>
      <c r="H126" s="105">
        <v>10.210000000000001</v>
      </c>
      <c r="I126" s="97">
        <v>2450.4</v>
      </c>
      <c r="J126" s="72" t="s">
        <v>13</v>
      </c>
      <c r="K126" s="38" t="s">
        <v>264</v>
      </c>
      <c r="L126" s="71"/>
      <c r="M126" s="5"/>
      <c r="O126" s="30"/>
    </row>
    <row r="127" spans="2:15" s="4" customFormat="1">
      <c r="B127" s="76" t="s">
        <v>30</v>
      </c>
      <c r="C127" s="75" t="s">
        <v>27</v>
      </c>
      <c r="D127" s="96">
        <v>43040</v>
      </c>
      <c r="E127" s="99" t="s">
        <v>332</v>
      </c>
      <c r="F127" s="99" t="s">
        <v>28</v>
      </c>
      <c r="G127" s="98">
        <v>25</v>
      </c>
      <c r="H127" s="105">
        <v>10.210000000000001</v>
      </c>
      <c r="I127" s="97">
        <v>255.25000000000003</v>
      </c>
      <c r="J127" s="72" t="s">
        <v>13</v>
      </c>
      <c r="K127" s="38" t="s">
        <v>266</v>
      </c>
      <c r="L127" s="71"/>
      <c r="M127" s="5"/>
      <c r="O127" s="30"/>
    </row>
    <row r="128" spans="2:15" s="4" customFormat="1">
      <c r="B128" s="76" t="s">
        <v>30</v>
      </c>
      <c r="C128" s="75" t="s">
        <v>27</v>
      </c>
      <c r="D128" s="96">
        <v>43040</v>
      </c>
      <c r="E128" s="99" t="s">
        <v>333</v>
      </c>
      <c r="F128" s="99" t="s">
        <v>28</v>
      </c>
      <c r="G128" s="98">
        <v>465</v>
      </c>
      <c r="H128" s="105">
        <v>10.210000000000001</v>
      </c>
      <c r="I128" s="97">
        <v>4747.6500000000005</v>
      </c>
      <c r="J128" s="72" t="s">
        <v>13</v>
      </c>
      <c r="K128" s="38" t="s">
        <v>268</v>
      </c>
      <c r="L128" s="71"/>
      <c r="M128" s="5"/>
      <c r="O128" s="30"/>
    </row>
    <row r="129" spans="2:15" s="4" customFormat="1">
      <c r="B129" s="76" t="s">
        <v>30</v>
      </c>
      <c r="C129" s="75" t="s">
        <v>27</v>
      </c>
      <c r="D129" s="96">
        <v>43040</v>
      </c>
      <c r="E129" s="99" t="s">
        <v>334</v>
      </c>
      <c r="F129" s="99" t="s">
        <v>28</v>
      </c>
      <c r="G129" s="98">
        <v>369</v>
      </c>
      <c r="H129" s="105">
        <v>10.210000000000001</v>
      </c>
      <c r="I129" s="97">
        <v>3767.4900000000002</v>
      </c>
      <c r="J129" s="72" t="s">
        <v>13</v>
      </c>
      <c r="K129" s="38" t="s">
        <v>270</v>
      </c>
      <c r="L129" s="71"/>
      <c r="M129" s="5"/>
      <c r="O129" s="30"/>
    </row>
    <row r="130" spans="2:15" s="4" customFormat="1">
      <c r="B130" s="76" t="s">
        <v>30</v>
      </c>
      <c r="C130" s="75" t="s">
        <v>27</v>
      </c>
      <c r="D130" s="96">
        <v>43040</v>
      </c>
      <c r="E130" s="99" t="s">
        <v>335</v>
      </c>
      <c r="F130" s="99" t="s">
        <v>28</v>
      </c>
      <c r="G130" s="98">
        <v>304</v>
      </c>
      <c r="H130" s="105">
        <v>10.210000000000001</v>
      </c>
      <c r="I130" s="97">
        <v>3103.84</v>
      </c>
      <c r="J130" s="72" t="s">
        <v>13</v>
      </c>
      <c r="K130" s="38" t="s">
        <v>272</v>
      </c>
      <c r="L130" s="71"/>
      <c r="M130" s="5"/>
      <c r="O130" s="30"/>
    </row>
    <row r="131" spans="2:15" s="4" customFormat="1">
      <c r="B131" s="76" t="s">
        <v>30</v>
      </c>
      <c r="C131" s="75" t="s">
        <v>27</v>
      </c>
      <c r="D131" s="96">
        <v>43040</v>
      </c>
      <c r="E131" s="99" t="s">
        <v>336</v>
      </c>
      <c r="F131" s="99" t="s">
        <v>28</v>
      </c>
      <c r="G131" s="98">
        <v>165</v>
      </c>
      <c r="H131" s="105">
        <v>10.210000000000001</v>
      </c>
      <c r="I131" s="97">
        <v>1684.65</v>
      </c>
      <c r="J131" s="72" t="s">
        <v>13</v>
      </c>
      <c r="K131" s="38" t="s">
        <v>274</v>
      </c>
      <c r="L131" s="71"/>
      <c r="M131" s="5"/>
      <c r="O131" s="30"/>
    </row>
    <row r="132" spans="2:15" s="4" customFormat="1">
      <c r="B132" s="76" t="s">
        <v>30</v>
      </c>
      <c r="C132" s="75" t="s">
        <v>27</v>
      </c>
      <c r="D132" s="96">
        <v>43040</v>
      </c>
      <c r="E132" s="99" t="s">
        <v>337</v>
      </c>
      <c r="F132" s="99" t="s">
        <v>28</v>
      </c>
      <c r="G132" s="98">
        <v>171</v>
      </c>
      <c r="H132" s="105">
        <v>10.210000000000001</v>
      </c>
      <c r="I132" s="97">
        <v>1745.91</v>
      </c>
      <c r="J132" s="72" t="s">
        <v>13</v>
      </c>
      <c r="K132" s="38" t="s">
        <v>276</v>
      </c>
      <c r="L132" s="71"/>
      <c r="M132" s="5"/>
      <c r="O132" s="30"/>
    </row>
    <row r="133" spans="2:15" s="4" customFormat="1">
      <c r="B133" s="76" t="s">
        <v>30</v>
      </c>
      <c r="C133" s="75" t="s">
        <v>27</v>
      </c>
      <c r="D133" s="96">
        <v>43040</v>
      </c>
      <c r="E133" s="99" t="s">
        <v>338</v>
      </c>
      <c r="F133" s="99" t="s">
        <v>28</v>
      </c>
      <c r="G133" s="98">
        <v>21</v>
      </c>
      <c r="H133" s="105">
        <v>10.210000000000001</v>
      </c>
      <c r="I133" s="97">
        <v>214.41000000000003</v>
      </c>
      <c r="J133" s="72" t="s">
        <v>13</v>
      </c>
      <c r="K133" s="38" t="s">
        <v>278</v>
      </c>
      <c r="L133" s="71"/>
      <c r="M133" s="5"/>
      <c r="O133" s="30"/>
    </row>
    <row r="134" spans="2:15" s="4" customFormat="1">
      <c r="B134" s="76" t="s">
        <v>30</v>
      </c>
      <c r="C134" s="75" t="s">
        <v>27</v>
      </c>
      <c r="D134" s="96">
        <v>43040</v>
      </c>
      <c r="E134" s="99" t="s">
        <v>338</v>
      </c>
      <c r="F134" s="99" t="s">
        <v>28</v>
      </c>
      <c r="G134" s="98">
        <v>120</v>
      </c>
      <c r="H134" s="105">
        <v>10.210000000000001</v>
      </c>
      <c r="I134" s="97">
        <v>1225.2</v>
      </c>
      <c r="J134" s="72" t="s">
        <v>13</v>
      </c>
      <c r="K134" s="38" t="s">
        <v>279</v>
      </c>
      <c r="L134" s="71"/>
      <c r="M134" s="5"/>
      <c r="O134" s="30"/>
    </row>
    <row r="135" spans="2:15" s="4" customFormat="1">
      <c r="B135" s="76" t="s">
        <v>30</v>
      </c>
      <c r="C135" s="75" t="s">
        <v>27</v>
      </c>
      <c r="D135" s="96">
        <v>43040</v>
      </c>
      <c r="E135" s="99" t="s">
        <v>339</v>
      </c>
      <c r="F135" s="99" t="s">
        <v>28</v>
      </c>
      <c r="G135" s="98">
        <v>21</v>
      </c>
      <c r="H135" s="105">
        <v>10.210000000000001</v>
      </c>
      <c r="I135" s="97">
        <v>214.41000000000003</v>
      </c>
      <c r="J135" s="72" t="s">
        <v>13</v>
      </c>
      <c r="K135" s="38" t="s">
        <v>281</v>
      </c>
      <c r="L135" s="71"/>
      <c r="M135" s="5"/>
      <c r="O135" s="30"/>
    </row>
    <row r="136" spans="2:15" s="4" customFormat="1">
      <c r="B136" s="76" t="s">
        <v>30</v>
      </c>
      <c r="C136" s="75" t="s">
        <v>27</v>
      </c>
      <c r="D136" s="96">
        <v>43040</v>
      </c>
      <c r="E136" s="99" t="s">
        <v>339</v>
      </c>
      <c r="F136" s="99" t="s">
        <v>28</v>
      </c>
      <c r="G136" s="98">
        <v>162</v>
      </c>
      <c r="H136" s="105">
        <v>10.210000000000001</v>
      </c>
      <c r="I136" s="97">
        <v>1654.0200000000002</v>
      </c>
      <c r="J136" s="72" t="s">
        <v>13</v>
      </c>
      <c r="K136" s="38" t="s">
        <v>282</v>
      </c>
      <c r="L136" s="71"/>
      <c r="M136" s="5"/>
      <c r="O136" s="30"/>
    </row>
    <row r="137" spans="2:15" s="4" customFormat="1">
      <c r="B137" s="76" t="s">
        <v>30</v>
      </c>
      <c r="C137" s="75" t="s">
        <v>27</v>
      </c>
      <c r="D137" s="96">
        <v>43040</v>
      </c>
      <c r="E137" s="99" t="s">
        <v>340</v>
      </c>
      <c r="F137" s="99" t="s">
        <v>28</v>
      </c>
      <c r="G137" s="98">
        <v>200</v>
      </c>
      <c r="H137" s="105">
        <v>10.17</v>
      </c>
      <c r="I137" s="97">
        <v>2034</v>
      </c>
      <c r="J137" s="72" t="s">
        <v>13</v>
      </c>
      <c r="K137" s="38" t="s">
        <v>284</v>
      </c>
      <c r="L137" s="71"/>
      <c r="M137" s="5"/>
      <c r="O137" s="30"/>
    </row>
    <row r="138" spans="2:15" s="4" customFormat="1">
      <c r="B138" s="76" t="s">
        <v>30</v>
      </c>
      <c r="C138" s="75" t="s">
        <v>27</v>
      </c>
      <c r="D138" s="96">
        <v>43040</v>
      </c>
      <c r="E138" s="99" t="s">
        <v>341</v>
      </c>
      <c r="F138" s="99" t="s">
        <v>28</v>
      </c>
      <c r="G138" s="98">
        <v>167</v>
      </c>
      <c r="H138" s="105">
        <v>10.19</v>
      </c>
      <c r="I138" s="97">
        <v>1701.73</v>
      </c>
      <c r="J138" s="72" t="s">
        <v>13</v>
      </c>
      <c r="K138" s="38" t="s">
        <v>286</v>
      </c>
      <c r="L138" s="71"/>
      <c r="M138" s="5"/>
      <c r="O138" s="30"/>
    </row>
    <row r="139" spans="2:15" s="4" customFormat="1">
      <c r="B139" s="76" t="s">
        <v>30</v>
      </c>
      <c r="C139" s="75" t="s">
        <v>27</v>
      </c>
      <c r="D139" s="96">
        <v>43040</v>
      </c>
      <c r="E139" s="99" t="s">
        <v>342</v>
      </c>
      <c r="F139" s="99" t="s">
        <v>28</v>
      </c>
      <c r="G139" s="98">
        <v>586</v>
      </c>
      <c r="H139" s="105">
        <v>10.19</v>
      </c>
      <c r="I139" s="97">
        <v>5971.34</v>
      </c>
      <c r="J139" s="72" t="s">
        <v>13</v>
      </c>
      <c r="K139" s="38" t="s">
        <v>288</v>
      </c>
      <c r="L139" s="71"/>
      <c r="M139" s="5"/>
      <c r="O139" s="30"/>
    </row>
    <row r="140" spans="2:15" s="4" customFormat="1">
      <c r="B140" s="76" t="s">
        <v>30</v>
      </c>
      <c r="C140" s="75" t="s">
        <v>27</v>
      </c>
      <c r="D140" s="96">
        <v>43040</v>
      </c>
      <c r="E140" s="99" t="s">
        <v>342</v>
      </c>
      <c r="F140" s="99" t="s">
        <v>28</v>
      </c>
      <c r="G140" s="98">
        <v>192</v>
      </c>
      <c r="H140" s="105">
        <v>10.19</v>
      </c>
      <c r="I140" s="97">
        <v>1956.48</v>
      </c>
      <c r="J140" s="72" t="s">
        <v>13</v>
      </c>
      <c r="K140" s="38" t="s">
        <v>289</v>
      </c>
      <c r="L140" s="71"/>
      <c r="M140" s="5"/>
      <c r="O140" s="30"/>
    </row>
    <row r="141" spans="2:15" s="4" customFormat="1">
      <c r="B141" s="76" t="s">
        <v>30</v>
      </c>
      <c r="C141" s="75" t="s">
        <v>27</v>
      </c>
      <c r="D141" s="96">
        <v>43040</v>
      </c>
      <c r="E141" s="99" t="s">
        <v>342</v>
      </c>
      <c r="F141" s="99" t="s">
        <v>28</v>
      </c>
      <c r="G141" s="98">
        <v>778</v>
      </c>
      <c r="H141" s="105">
        <v>10.19</v>
      </c>
      <c r="I141" s="97">
        <v>7927.82</v>
      </c>
      <c r="J141" s="72" t="s">
        <v>13</v>
      </c>
      <c r="K141" s="38" t="s">
        <v>290</v>
      </c>
      <c r="L141" s="71"/>
      <c r="M141" s="5"/>
      <c r="O141" s="30"/>
    </row>
    <row r="142" spans="2:15" s="4" customFormat="1">
      <c r="B142" s="76" t="s">
        <v>30</v>
      </c>
      <c r="C142" s="75" t="s">
        <v>27</v>
      </c>
      <c r="D142" s="96">
        <v>43040</v>
      </c>
      <c r="E142" s="99" t="s">
        <v>343</v>
      </c>
      <c r="F142" s="99" t="s">
        <v>28</v>
      </c>
      <c r="G142" s="98">
        <v>1280</v>
      </c>
      <c r="H142" s="105">
        <v>10.32</v>
      </c>
      <c r="I142" s="97">
        <v>13209.6</v>
      </c>
      <c r="J142" s="72" t="s">
        <v>13</v>
      </c>
      <c r="K142" s="38" t="s">
        <v>292</v>
      </c>
      <c r="L142" s="71"/>
      <c r="M142" s="5"/>
      <c r="O142" s="30"/>
    </row>
    <row r="143" spans="2:15" s="4" customFormat="1">
      <c r="B143" s="76" t="s">
        <v>30</v>
      </c>
      <c r="C143" s="75" t="s">
        <v>27</v>
      </c>
      <c r="D143" s="96">
        <v>43040</v>
      </c>
      <c r="E143" s="99" t="s">
        <v>344</v>
      </c>
      <c r="F143" s="99" t="s">
        <v>28</v>
      </c>
      <c r="G143" s="98">
        <v>581</v>
      </c>
      <c r="H143" s="105">
        <v>10.26</v>
      </c>
      <c r="I143" s="97">
        <v>5961.0599999999995</v>
      </c>
      <c r="J143" s="72" t="s">
        <v>13</v>
      </c>
      <c r="K143" s="38" t="s">
        <v>294</v>
      </c>
      <c r="L143" s="71"/>
      <c r="M143" s="5"/>
      <c r="O143" s="30"/>
    </row>
    <row r="144" spans="2:15" s="4" customFormat="1">
      <c r="B144" s="76" t="s">
        <v>30</v>
      </c>
      <c r="C144" s="75" t="s">
        <v>27</v>
      </c>
      <c r="D144" s="96">
        <v>43040</v>
      </c>
      <c r="E144" s="99" t="s">
        <v>344</v>
      </c>
      <c r="F144" s="99" t="s">
        <v>28</v>
      </c>
      <c r="G144" s="98">
        <v>919</v>
      </c>
      <c r="H144" s="105">
        <v>10.26</v>
      </c>
      <c r="I144" s="97">
        <v>9428.94</v>
      </c>
      <c r="J144" s="72" t="s">
        <v>13</v>
      </c>
      <c r="K144" s="38" t="s">
        <v>295</v>
      </c>
      <c r="L144" s="71"/>
      <c r="M144" s="5"/>
      <c r="O144" s="30"/>
    </row>
    <row r="145" spans="2:15" s="4" customFormat="1">
      <c r="B145" s="76" t="s">
        <v>30</v>
      </c>
      <c r="C145" s="75" t="s">
        <v>27</v>
      </c>
      <c r="D145" s="96">
        <v>43040</v>
      </c>
      <c r="E145" s="99" t="s">
        <v>345</v>
      </c>
      <c r="F145" s="99" t="s">
        <v>28</v>
      </c>
      <c r="G145" s="98">
        <v>1050</v>
      </c>
      <c r="H145" s="105">
        <v>10.25</v>
      </c>
      <c r="I145" s="97">
        <v>10762.5</v>
      </c>
      <c r="J145" s="72" t="s">
        <v>13</v>
      </c>
      <c r="K145" s="38" t="s">
        <v>297</v>
      </c>
      <c r="L145" s="71"/>
      <c r="M145" s="5"/>
      <c r="O145" s="30"/>
    </row>
    <row r="146" spans="2:15" s="4" customFormat="1">
      <c r="B146" s="76" t="s">
        <v>30</v>
      </c>
      <c r="C146" s="75" t="s">
        <v>27</v>
      </c>
      <c r="D146" s="96">
        <v>43040</v>
      </c>
      <c r="E146" s="99" t="s">
        <v>345</v>
      </c>
      <c r="F146" s="99" t="s">
        <v>28</v>
      </c>
      <c r="G146" s="98">
        <v>324</v>
      </c>
      <c r="H146" s="105">
        <v>10.25</v>
      </c>
      <c r="I146" s="97">
        <v>3321</v>
      </c>
      <c r="J146" s="72" t="s">
        <v>13</v>
      </c>
      <c r="K146" s="38" t="s">
        <v>298</v>
      </c>
      <c r="L146" s="71"/>
      <c r="M146" s="5"/>
      <c r="O146" s="30"/>
    </row>
    <row r="147" spans="2:15" s="4" customFormat="1">
      <c r="B147" s="76" t="s">
        <v>30</v>
      </c>
      <c r="C147" s="75" t="s">
        <v>27</v>
      </c>
      <c r="D147" s="96">
        <v>43040</v>
      </c>
      <c r="E147" s="99" t="s">
        <v>345</v>
      </c>
      <c r="F147" s="99" t="s">
        <v>28</v>
      </c>
      <c r="G147" s="98">
        <v>1050</v>
      </c>
      <c r="H147" s="105">
        <v>10.25</v>
      </c>
      <c r="I147" s="97">
        <v>10762.5</v>
      </c>
      <c r="J147" s="72" t="s">
        <v>13</v>
      </c>
      <c r="K147" s="38" t="s">
        <v>299</v>
      </c>
      <c r="L147" s="71"/>
      <c r="M147" s="5"/>
      <c r="O147" s="30"/>
    </row>
    <row r="148" spans="2:15" s="4" customFormat="1">
      <c r="B148" s="76" t="s">
        <v>30</v>
      </c>
      <c r="C148" s="75" t="s">
        <v>27</v>
      </c>
      <c r="D148" s="96">
        <v>43040</v>
      </c>
      <c r="E148" s="99" t="s">
        <v>345</v>
      </c>
      <c r="F148" s="99" t="s">
        <v>28</v>
      </c>
      <c r="G148" s="98">
        <v>1</v>
      </c>
      <c r="H148" s="105">
        <v>10.25</v>
      </c>
      <c r="I148" s="97">
        <v>10.25</v>
      </c>
      <c r="J148" s="72" t="s">
        <v>13</v>
      </c>
      <c r="K148" s="38" t="s">
        <v>301</v>
      </c>
      <c r="L148" s="71"/>
      <c r="M148" s="5"/>
      <c r="O148" s="30"/>
    </row>
    <row r="149" spans="2:15" s="4" customFormat="1">
      <c r="B149" s="76" t="s">
        <v>30</v>
      </c>
      <c r="C149" s="75" t="s">
        <v>27</v>
      </c>
      <c r="D149" s="96">
        <v>43040</v>
      </c>
      <c r="E149" s="99" t="s">
        <v>346</v>
      </c>
      <c r="F149" s="99" t="s">
        <v>28</v>
      </c>
      <c r="G149" s="98">
        <v>263</v>
      </c>
      <c r="H149" s="105">
        <v>10.25</v>
      </c>
      <c r="I149" s="97">
        <v>2695.75</v>
      </c>
      <c r="J149" s="72" t="s">
        <v>13</v>
      </c>
      <c r="K149" s="38" t="s">
        <v>303</v>
      </c>
      <c r="L149" s="71"/>
      <c r="M149" s="5"/>
      <c r="O149" s="30"/>
    </row>
    <row r="150" spans="2:15" s="4" customFormat="1">
      <c r="B150" s="76" t="s">
        <v>30</v>
      </c>
      <c r="C150" s="75" t="s">
        <v>27</v>
      </c>
      <c r="D150" s="96">
        <v>43040</v>
      </c>
      <c r="E150" s="99" t="s">
        <v>346</v>
      </c>
      <c r="F150" s="99" t="s">
        <v>28</v>
      </c>
      <c r="G150" s="98">
        <v>1</v>
      </c>
      <c r="H150" s="105">
        <v>10.25</v>
      </c>
      <c r="I150" s="97">
        <v>10.25</v>
      </c>
      <c r="J150" s="72" t="s">
        <v>13</v>
      </c>
      <c r="K150" s="38" t="s">
        <v>305</v>
      </c>
      <c r="L150" s="71"/>
      <c r="M150" s="5"/>
      <c r="O150" s="30"/>
    </row>
    <row r="151" spans="2:15" s="4" customFormat="1">
      <c r="B151" s="76" t="s">
        <v>30</v>
      </c>
      <c r="C151" s="75" t="s">
        <v>27</v>
      </c>
      <c r="D151" s="96">
        <v>43040</v>
      </c>
      <c r="E151" s="99" t="s">
        <v>347</v>
      </c>
      <c r="F151" s="99" t="s">
        <v>28</v>
      </c>
      <c r="G151" s="98">
        <v>269</v>
      </c>
      <c r="H151" s="105">
        <v>10.25</v>
      </c>
      <c r="I151" s="97">
        <v>2757.25</v>
      </c>
      <c r="J151" s="72" t="s">
        <v>13</v>
      </c>
      <c r="K151" s="38" t="s">
        <v>307</v>
      </c>
      <c r="L151" s="71"/>
      <c r="M151" s="5"/>
      <c r="O151" s="30"/>
    </row>
    <row r="152" spans="2:15" s="4" customFormat="1">
      <c r="B152" s="76" t="s">
        <v>30</v>
      </c>
      <c r="C152" s="75" t="s">
        <v>27</v>
      </c>
      <c r="D152" s="96">
        <v>43040</v>
      </c>
      <c r="E152" s="99" t="s">
        <v>347</v>
      </c>
      <c r="F152" s="99" t="s">
        <v>28</v>
      </c>
      <c r="G152" s="98">
        <v>160</v>
      </c>
      <c r="H152" s="105">
        <v>10.25</v>
      </c>
      <c r="I152" s="97">
        <v>1640</v>
      </c>
      <c r="J152" s="72" t="s">
        <v>13</v>
      </c>
      <c r="K152" s="38" t="s">
        <v>309</v>
      </c>
      <c r="L152" s="71"/>
      <c r="M152" s="5"/>
      <c r="O152" s="30"/>
    </row>
    <row r="153" spans="2:15" s="4" customFormat="1">
      <c r="B153" s="76" t="s">
        <v>30</v>
      </c>
      <c r="C153" s="75" t="s">
        <v>27</v>
      </c>
      <c r="D153" s="96">
        <v>43040</v>
      </c>
      <c r="E153" s="99" t="s">
        <v>347</v>
      </c>
      <c r="F153" s="99" t="s">
        <v>28</v>
      </c>
      <c r="G153" s="98">
        <v>55</v>
      </c>
      <c r="H153" s="105">
        <v>10.25</v>
      </c>
      <c r="I153" s="97">
        <v>563.75</v>
      </c>
      <c r="J153" s="72" t="s">
        <v>13</v>
      </c>
      <c r="K153" s="38" t="s">
        <v>310</v>
      </c>
      <c r="L153" s="71"/>
      <c r="M153" s="5"/>
      <c r="O153" s="30"/>
    </row>
    <row r="154" spans="2:15" s="4" customFormat="1">
      <c r="B154" s="76" t="s">
        <v>30</v>
      </c>
      <c r="C154" s="75" t="s">
        <v>27</v>
      </c>
      <c r="D154" s="96">
        <v>43040</v>
      </c>
      <c r="E154" s="99" t="s">
        <v>348</v>
      </c>
      <c r="F154" s="99" t="s">
        <v>28</v>
      </c>
      <c r="G154" s="98">
        <v>103</v>
      </c>
      <c r="H154" s="105">
        <v>10.25</v>
      </c>
      <c r="I154" s="97">
        <v>1055.75</v>
      </c>
      <c r="J154" s="72" t="s">
        <v>13</v>
      </c>
      <c r="K154" s="38" t="s">
        <v>312</v>
      </c>
      <c r="L154" s="71"/>
      <c r="M154" s="5"/>
      <c r="O154" s="30"/>
    </row>
    <row r="155" spans="2:15" s="4" customFormat="1">
      <c r="B155" s="76" t="s">
        <v>30</v>
      </c>
      <c r="C155" s="75" t="s">
        <v>27</v>
      </c>
      <c r="D155" s="96">
        <v>43040</v>
      </c>
      <c r="E155" s="99" t="s">
        <v>349</v>
      </c>
      <c r="F155" s="99" t="s">
        <v>28</v>
      </c>
      <c r="G155" s="98">
        <v>480</v>
      </c>
      <c r="H155" s="105">
        <v>10.23</v>
      </c>
      <c r="I155" s="97">
        <v>4910.4000000000005</v>
      </c>
      <c r="J155" s="72" t="s">
        <v>13</v>
      </c>
      <c r="K155" s="38" t="s">
        <v>314</v>
      </c>
      <c r="L155" s="71"/>
      <c r="M155" s="5"/>
      <c r="O155" s="30"/>
    </row>
    <row r="156" spans="2:15" s="4" customFormat="1">
      <c r="B156" s="76" t="s">
        <v>30</v>
      </c>
      <c r="C156" s="75" t="s">
        <v>27</v>
      </c>
      <c r="D156" s="96">
        <v>43040</v>
      </c>
      <c r="E156" s="99" t="s">
        <v>349</v>
      </c>
      <c r="F156" s="99" t="s">
        <v>28</v>
      </c>
      <c r="G156" s="98">
        <v>480</v>
      </c>
      <c r="H156" s="105">
        <v>10.23</v>
      </c>
      <c r="I156" s="97">
        <v>4910.4000000000005</v>
      </c>
      <c r="J156" s="72" t="s">
        <v>13</v>
      </c>
      <c r="K156" s="38" t="s">
        <v>315</v>
      </c>
      <c r="L156" s="71"/>
      <c r="M156" s="5"/>
      <c r="O156" s="30"/>
    </row>
    <row r="157" spans="2:15" s="4" customFormat="1">
      <c r="B157" s="76" t="s">
        <v>30</v>
      </c>
      <c r="C157" s="75" t="s">
        <v>27</v>
      </c>
      <c r="D157" s="96">
        <v>43040</v>
      </c>
      <c r="E157" s="99" t="s">
        <v>350</v>
      </c>
      <c r="F157" s="99" t="s">
        <v>28</v>
      </c>
      <c r="G157" s="98">
        <v>1</v>
      </c>
      <c r="H157" s="105">
        <v>10.23</v>
      </c>
      <c r="I157" s="97">
        <v>10.23</v>
      </c>
      <c r="J157" s="72" t="s">
        <v>13</v>
      </c>
      <c r="K157" s="38" t="s">
        <v>317</v>
      </c>
      <c r="L157" s="71"/>
      <c r="M157" s="5"/>
      <c r="O157" s="30"/>
    </row>
    <row r="158" spans="2:15" s="4" customFormat="1">
      <c r="B158" s="76" t="s">
        <v>30</v>
      </c>
      <c r="C158" s="75" t="s">
        <v>27</v>
      </c>
      <c r="D158" s="96">
        <v>43040</v>
      </c>
      <c r="E158" s="99" t="s">
        <v>351</v>
      </c>
      <c r="F158" s="99" t="s">
        <v>28</v>
      </c>
      <c r="G158" s="98">
        <v>2000</v>
      </c>
      <c r="H158" s="105">
        <v>10.25</v>
      </c>
      <c r="I158" s="97">
        <v>20500</v>
      </c>
      <c r="J158" s="72" t="s">
        <v>13</v>
      </c>
      <c r="K158" s="38" t="s">
        <v>319</v>
      </c>
      <c r="L158" s="71"/>
      <c r="M158" s="5"/>
      <c r="O158" s="30"/>
    </row>
    <row r="159" spans="2:15" s="4" customFormat="1">
      <c r="B159" s="76" t="s">
        <v>30</v>
      </c>
      <c r="C159" s="75" t="s">
        <v>27</v>
      </c>
      <c r="D159" s="96">
        <v>43040</v>
      </c>
      <c r="E159" s="99" t="s">
        <v>352</v>
      </c>
      <c r="F159" s="99" t="s">
        <v>28</v>
      </c>
      <c r="G159" s="98">
        <v>1365</v>
      </c>
      <c r="H159" s="105">
        <v>10.24</v>
      </c>
      <c r="I159" s="97">
        <v>13977.6</v>
      </c>
      <c r="J159" s="72" t="s">
        <v>13</v>
      </c>
      <c r="K159" s="38" t="s">
        <v>323</v>
      </c>
      <c r="L159" s="71"/>
      <c r="M159" s="5"/>
      <c r="O159" s="30"/>
    </row>
    <row r="160" spans="2:15" s="4" customFormat="1">
      <c r="B160" s="76" t="s">
        <v>30</v>
      </c>
      <c r="C160" s="75" t="s">
        <v>27</v>
      </c>
      <c r="D160" s="96">
        <v>43040</v>
      </c>
      <c r="E160" s="99" t="s">
        <v>352</v>
      </c>
      <c r="F160" s="99" t="s">
        <v>28</v>
      </c>
      <c r="G160" s="98">
        <v>1598</v>
      </c>
      <c r="H160" s="105">
        <v>10.24</v>
      </c>
      <c r="I160" s="97">
        <v>16363.52</v>
      </c>
      <c r="J160" s="72" t="s">
        <v>13</v>
      </c>
      <c r="K160" s="38" t="s">
        <v>325</v>
      </c>
      <c r="L160" s="71"/>
      <c r="M160" s="5"/>
      <c r="O160" s="30"/>
    </row>
    <row r="161" spans="2:15" s="4" customFormat="1">
      <c r="B161" s="76" t="s">
        <v>30</v>
      </c>
      <c r="C161" s="75" t="s">
        <v>27</v>
      </c>
      <c r="D161" s="96">
        <v>43040</v>
      </c>
      <c r="E161" s="99" t="s">
        <v>352</v>
      </c>
      <c r="F161" s="99" t="s">
        <v>28</v>
      </c>
      <c r="G161" s="98">
        <v>800</v>
      </c>
      <c r="H161" s="105">
        <v>10.24</v>
      </c>
      <c r="I161" s="97">
        <v>8192</v>
      </c>
      <c r="J161" s="72" t="s">
        <v>13</v>
      </c>
      <c r="K161" s="38" t="s">
        <v>327</v>
      </c>
      <c r="L161" s="71"/>
      <c r="M161" s="5"/>
      <c r="O161" s="30"/>
    </row>
    <row r="162" spans="2:15">
      <c r="B162" s="126"/>
      <c r="C162" s="127"/>
      <c r="D162" s="127"/>
      <c r="E162" s="127"/>
      <c r="F162" s="127"/>
      <c r="G162" s="128"/>
      <c r="H162" s="129"/>
      <c r="I162" s="130"/>
      <c r="J162" s="131"/>
      <c r="K162" s="94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8"/>
  <sheetViews>
    <sheetView zoomScaleNormal="100" workbookViewId="0">
      <selection activeCell="H41" sqref="A3:H41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7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81" t="s">
        <v>0</v>
      </c>
      <c r="B2" s="81" t="s">
        <v>5</v>
      </c>
      <c r="C2" s="81" t="s">
        <v>38</v>
      </c>
      <c r="D2" s="82" t="s">
        <v>35</v>
      </c>
      <c r="E2" s="86" t="s">
        <v>36</v>
      </c>
      <c r="F2" s="83" t="s">
        <v>37</v>
      </c>
      <c r="G2" s="83"/>
      <c r="H2" s="83" t="s">
        <v>39</v>
      </c>
      <c r="I2" s="84"/>
      <c r="J2" t="s">
        <v>40</v>
      </c>
    </row>
    <row r="3" spans="1:42">
      <c r="A3" s="85" t="e">
        <f>#REF!</f>
        <v>#REF!</v>
      </c>
      <c r="B3" s="81" t="str">
        <f t="shared" ref="B3:B24" si="0">MID(O3,FIND(" ",O3)+1,8)</f>
        <v>08:15:48</v>
      </c>
      <c r="C3" s="81" t="s">
        <v>28</v>
      </c>
      <c r="D3" s="82">
        <f t="shared" ref="D3:D24" si="1">L3</f>
        <v>535</v>
      </c>
      <c r="E3" s="86">
        <f t="shared" ref="E3:E24" si="2">M3/100</f>
        <v>10.210000000000001</v>
      </c>
      <c r="F3" s="83">
        <f>(D3*E3)</f>
        <v>5462.35</v>
      </c>
      <c r="G3" s="83" t="s">
        <v>13</v>
      </c>
      <c r="H3" s="83" t="str">
        <f t="shared" ref="H3:H24" si="3">Q3</f>
        <v>00147174145TRLO0</v>
      </c>
      <c r="I3" s="84"/>
      <c r="J3" s="102" t="s">
        <v>43</v>
      </c>
      <c r="K3" t="s">
        <v>44</v>
      </c>
      <c r="L3">
        <v>535</v>
      </c>
      <c r="M3">
        <v>1021</v>
      </c>
      <c r="N3" t="s">
        <v>52</v>
      </c>
      <c r="O3" t="s">
        <v>256</v>
      </c>
      <c r="P3" t="s">
        <v>45</v>
      </c>
      <c r="Q3" t="s">
        <v>257</v>
      </c>
      <c r="R3">
        <v>840</v>
      </c>
      <c r="S3">
        <v>1</v>
      </c>
      <c r="T3">
        <v>1</v>
      </c>
      <c r="U3">
        <v>0</v>
      </c>
      <c r="V3" t="s">
        <v>258</v>
      </c>
      <c r="W3" t="s">
        <v>46</v>
      </c>
      <c r="X3">
        <v>1</v>
      </c>
      <c r="Y3">
        <v>0</v>
      </c>
      <c r="Z3">
        <v>0</v>
      </c>
      <c r="AB3" t="s">
        <v>47</v>
      </c>
      <c r="AC3" t="s">
        <v>48</v>
      </c>
      <c r="AD3">
        <v>1</v>
      </c>
      <c r="AE3" t="s">
        <v>257</v>
      </c>
      <c r="AF3" t="s">
        <v>43</v>
      </c>
      <c r="AG3">
        <v>1</v>
      </c>
      <c r="AJ3" t="s">
        <v>49</v>
      </c>
      <c r="AK3" t="s">
        <v>49</v>
      </c>
      <c r="AL3" t="s">
        <v>48</v>
      </c>
      <c r="AM3" t="s">
        <v>50</v>
      </c>
      <c r="AN3" t="s">
        <v>48</v>
      </c>
      <c r="AP3">
        <v>0</v>
      </c>
    </row>
    <row r="4" spans="1:42">
      <c r="A4" s="85" t="e">
        <f>#REF!</f>
        <v>#REF!</v>
      </c>
      <c r="B4" s="81" t="str">
        <f t="shared" si="0"/>
        <v>08:19:45</v>
      </c>
      <c r="C4" s="81" t="s">
        <v>28</v>
      </c>
      <c r="D4" s="82">
        <f t="shared" si="1"/>
        <v>461</v>
      </c>
      <c r="E4" s="86">
        <f t="shared" si="2"/>
        <v>10.210000000000001</v>
      </c>
      <c r="F4" s="83">
        <f t="shared" ref="F4:F24" si="4">(D4*E4)</f>
        <v>4706.8100000000004</v>
      </c>
      <c r="G4" s="83" t="s">
        <v>13</v>
      </c>
      <c r="H4" s="83" t="str">
        <f t="shared" si="3"/>
        <v>00147175698TRLO0</v>
      </c>
      <c r="I4" s="84"/>
      <c r="J4" t="s">
        <v>43</v>
      </c>
      <c r="K4" t="s">
        <v>44</v>
      </c>
      <c r="L4">
        <v>461</v>
      </c>
      <c r="M4">
        <v>1021</v>
      </c>
      <c r="N4" t="s">
        <v>52</v>
      </c>
      <c r="O4" t="s">
        <v>259</v>
      </c>
      <c r="P4" t="s">
        <v>45</v>
      </c>
      <c r="Q4" t="s">
        <v>260</v>
      </c>
      <c r="R4">
        <v>840</v>
      </c>
      <c r="S4">
        <v>1</v>
      </c>
      <c r="T4">
        <v>1</v>
      </c>
      <c r="U4">
        <v>0</v>
      </c>
      <c r="V4" t="s">
        <v>258</v>
      </c>
      <c r="W4" t="s">
        <v>46</v>
      </c>
      <c r="X4">
        <v>1</v>
      </c>
      <c r="Y4">
        <v>0</v>
      </c>
      <c r="Z4">
        <v>0</v>
      </c>
      <c r="AB4" t="s">
        <v>47</v>
      </c>
      <c r="AC4" t="s">
        <v>48</v>
      </c>
      <c r="AD4">
        <v>1</v>
      </c>
      <c r="AE4" t="s">
        <v>260</v>
      </c>
      <c r="AF4" t="s">
        <v>43</v>
      </c>
      <c r="AG4">
        <v>1</v>
      </c>
      <c r="AJ4" t="s">
        <v>49</v>
      </c>
      <c r="AK4" t="s">
        <v>49</v>
      </c>
      <c r="AL4" t="s">
        <v>48</v>
      </c>
      <c r="AM4" t="s">
        <v>50</v>
      </c>
      <c r="AN4" t="s">
        <v>48</v>
      </c>
      <c r="AP4">
        <v>0</v>
      </c>
    </row>
    <row r="5" spans="1:42">
      <c r="A5" s="85" t="e">
        <f>#REF!</f>
        <v>#REF!</v>
      </c>
      <c r="B5" s="81" t="str">
        <f t="shared" si="0"/>
        <v>08:19:45</v>
      </c>
      <c r="C5" s="81" t="s">
        <v>28</v>
      </c>
      <c r="D5" s="82">
        <f t="shared" si="1"/>
        <v>1</v>
      </c>
      <c r="E5" s="86">
        <f t="shared" si="2"/>
        <v>10.210000000000001</v>
      </c>
      <c r="F5" s="83">
        <f t="shared" si="4"/>
        <v>10.210000000000001</v>
      </c>
      <c r="G5" s="83" t="s">
        <v>13</v>
      </c>
      <c r="H5" s="83" t="str">
        <f t="shared" si="3"/>
        <v>00147175699TRLO0</v>
      </c>
      <c r="I5" s="84"/>
      <c r="J5" t="s">
        <v>43</v>
      </c>
      <c r="K5" t="s">
        <v>44</v>
      </c>
      <c r="L5">
        <v>1</v>
      </c>
      <c r="M5">
        <v>1021</v>
      </c>
      <c r="N5" t="s">
        <v>52</v>
      </c>
      <c r="O5" t="s">
        <v>261</v>
      </c>
      <c r="P5" t="s">
        <v>45</v>
      </c>
      <c r="Q5" t="s">
        <v>262</v>
      </c>
      <c r="R5">
        <v>840</v>
      </c>
      <c r="S5">
        <v>1</v>
      </c>
      <c r="T5">
        <v>1</v>
      </c>
      <c r="U5">
        <v>0</v>
      </c>
      <c r="V5" t="s">
        <v>258</v>
      </c>
      <c r="W5" t="s">
        <v>46</v>
      </c>
      <c r="X5">
        <v>1</v>
      </c>
      <c r="Y5">
        <v>0</v>
      </c>
      <c r="Z5">
        <v>0</v>
      </c>
      <c r="AB5" t="s">
        <v>47</v>
      </c>
      <c r="AC5" t="s">
        <v>48</v>
      </c>
      <c r="AD5">
        <v>1</v>
      </c>
      <c r="AE5" t="s">
        <v>262</v>
      </c>
      <c r="AF5" t="s">
        <v>43</v>
      </c>
      <c r="AG5">
        <v>1</v>
      </c>
      <c r="AJ5" t="s">
        <v>49</v>
      </c>
      <c r="AK5" t="s">
        <v>49</v>
      </c>
      <c r="AL5" t="s">
        <v>48</v>
      </c>
      <c r="AM5" t="s">
        <v>50</v>
      </c>
      <c r="AN5" t="s">
        <v>48</v>
      </c>
      <c r="AP5">
        <v>0</v>
      </c>
    </row>
    <row r="6" spans="1:42">
      <c r="A6" s="85" t="e">
        <f>#REF!</f>
        <v>#REF!</v>
      </c>
      <c r="B6" s="81" t="str">
        <f t="shared" si="0"/>
        <v>08:22:26</v>
      </c>
      <c r="C6" s="81" t="s">
        <v>28</v>
      </c>
      <c r="D6" s="82">
        <f t="shared" si="1"/>
        <v>240</v>
      </c>
      <c r="E6" s="86">
        <f t="shared" si="2"/>
        <v>10.210000000000001</v>
      </c>
      <c r="F6" s="83">
        <f t="shared" si="4"/>
        <v>2450.4</v>
      </c>
      <c r="G6" s="83" t="s">
        <v>13</v>
      </c>
      <c r="H6" s="83" t="str">
        <f t="shared" si="3"/>
        <v>00147176337TRLO0</v>
      </c>
      <c r="I6" s="84"/>
      <c r="J6" t="s">
        <v>43</v>
      </c>
      <c r="K6" t="s">
        <v>44</v>
      </c>
      <c r="L6">
        <v>240</v>
      </c>
      <c r="M6">
        <v>1021</v>
      </c>
      <c r="N6" t="s">
        <v>52</v>
      </c>
      <c r="O6" t="s">
        <v>263</v>
      </c>
      <c r="P6" t="s">
        <v>45</v>
      </c>
      <c r="Q6" t="s">
        <v>264</v>
      </c>
      <c r="R6">
        <v>840</v>
      </c>
      <c r="S6">
        <v>1</v>
      </c>
      <c r="T6">
        <v>1</v>
      </c>
      <c r="U6">
        <v>0</v>
      </c>
      <c r="V6" t="s">
        <v>258</v>
      </c>
      <c r="W6" t="s">
        <v>46</v>
      </c>
      <c r="X6">
        <v>1</v>
      </c>
      <c r="Y6">
        <v>0</v>
      </c>
      <c r="Z6">
        <v>0</v>
      </c>
      <c r="AB6" t="s">
        <v>47</v>
      </c>
      <c r="AC6" t="s">
        <v>48</v>
      </c>
      <c r="AD6">
        <v>1</v>
      </c>
      <c r="AE6" t="s">
        <v>264</v>
      </c>
      <c r="AF6" t="s">
        <v>43</v>
      </c>
      <c r="AG6">
        <v>1</v>
      </c>
      <c r="AJ6" t="s">
        <v>49</v>
      </c>
      <c r="AK6" t="s">
        <v>49</v>
      </c>
      <c r="AL6" t="s">
        <v>48</v>
      </c>
      <c r="AM6" t="s">
        <v>50</v>
      </c>
      <c r="AN6" t="s">
        <v>48</v>
      </c>
      <c r="AP6">
        <v>0</v>
      </c>
    </row>
    <row r="7" spans="1:42">
      <c r="A7" s="85" t="e">
        <f>#REF!</f>
        <v>#REF!</v>
      </c>
      <c r="B7" s="81" t="str">
        <f t="shared" si="0"/>
        <v>08:32:31</v>
      </c>
      <c r="C7" s="81" t="s">
        <v>28</v>
      </c>
      <c r="D7" s="82">
        <f t="shared" si="1"/>
        <v>25</v>
      </c>
      <c r="E7" s="86">
        <f t="shared" si="2"/>
        <v>10.210000000000001</v>
      </c>
      <c r="F7" s="83">
        <f t="shared" si="4"/>
        <v>255.25000000000003</v>
      </c>
      <c r="G7" s="83" t="s">
        <v>13</v>
      </c>
      <c r="H7" s="83" t="str">
        <f t="shared" si="3"/>
        <v>00147178928TRLO0</v>
      </c>
      <c r="I7" s="84"/>
      <c r="J7" t="s">
        <v>43</v>
      </c>
      <c r="K7" t="s">
        <v>44</v>
      </c>
      <c r="L7">
        <v>25</v>
      </c>
      <c r="M7">
        <v>1021</v>
      </c>
      <c r="N7" t="s">
        <v>52</v>
      </c>
      <c r="O7" t="s">
        <v>265</v>
      </c>
      <c r="P7" t="s">
        <v>45</v>
      </c>
      <c r="Q7" t="s">
        <v>266</v>
      </c>
      <c r="R7">
        <v>840</v>
      </c>
      <c r="S7">
        <v>1</v>
      </c>
      <c r="T7">
        <v>1</v>
      </c>
      <c r="U7">
        <v>0</v>
      </c>
      <c r="V7" t="s">
        <v>258</v>
      </c>
      <c r="W7" t="s">
        <v>46</v>
      </c>
      <c r="X7">
        <v>1</v>
      </c>
      <c r="Y7">
        <v>0</v>
      </c>
      <c r="Z7">
        <v>0</v>
      </c>
      <c r="AB7" t="s">
        <v>47</v>
      </c>
      <c r="AC7" t="s">
        <v>48</v>
      </c>
      <c r="AD7">
        <v>1</v>
      </c>
      <c r="AE7" t="s">
        <v>266</v>
      </c>
      <c r="AF7" t="s">
        <v>43</v>
      </c>
      <c r="AG7">
        <v>1</v>
      </c>
      <c r="AJ7" t="s">
        <v>49</v>
      </c>
      <c r="AK7" t="s">
        <v>49</v>
      </c>
      <c r="AL7" t="s">
        <v>48</v>
      </c>
      <c r="AM7" t="s">
        <v>50</v>
      </c>
      <c r="AN7" t="s">
        <v>48</v>
      </c>
      <c r="AP7">
        <v>0</v>
      </c>
    </row>
    <row r="8" spans="1:42">
      <c r="A8" s="85" t="e">
        <f>#REF!</f>
        <v>#REF!</v>
      </c>
      <c r="B8" s="81" t="str">
        <f t="shared" si="0"/>
        <v>08:33:35</v>
      </c>
      <c r="C8" s="81" t="s">
        <v>28</v>
      </c>
      <c r="D8" s="82">
        <f t="shared" si="1"/>
        <v>465</v>
      </c>
      <c r="E8" s="86">
        <f t="shared" si="2"/>
        <v>10.210000000000001</v>
      </c>
      <c r="F8" s="83">
        <f t="shared" si="4"/>
        <v>4747.6500000000005</v>
      </c>
      <c r="G8" s="83" t="s">
        <v>13</v>
      </c>
      <c r="H8" s="83" t="str">
        <f t="shared" si="3"/>
        <v>00147179119TRLO0</v>
      </c>
      <c r="I8" s="84"/>
      <c r="J8" t="s">
        <v>43</v>
      </c>
      <c r="K8" t="s">
        <v>44</v>
      </c>
      <c r="L8">
        <v>465</v>
      </c>
      <c r="M8">
        <v>1021</v>
      </c>
      <c r="N8" t="s">
        <v>52</v>
      </c>
      <c r="O8" t="s">
        <v>267</v>
      </c>
      <c r="P8" t="s">
        <v>45</v>
      </c>
      <c r="Q8" t="s">
        <v>268</v>
      </c>
      <c r="R8">
        <v>840</v>
      </c>
      <c r="S8">
        <v>1</v>
      </c>
      <c r="T8">
        <v>1</v>
      </c>
      <c r="U8">
        <v>0</v>
      </c>
      <c r="V8" t="s">
        <v>258</v>
      </c>
      <c r="W8" t="s">
        <v>46</v>
      </c>
      <c r="X8">
        <v>1</v>
      </c>
      <c r="Y8">
        <v>0</v>
      </c>
      <c r="Z8">
        <v>0</v>
      </c>
      <c r="AB8" t="s">
        <v>47</v>
      </c>
      <c r="AC8" t="s">
        <v>48</v>
      </c>
      <c r="AD8">
        <v>1</v>
      </c>
      <c r="AE8" t="s">
        <v>268</v>
      </c>
      <c r="AF8" t="s">
        <v>43</v>
      </c>
      <c r="AG8">
        <v>1</v>
      </c>
      <c r="AJ8" t="s">
        <v>49</v>
      </c>
      <c r="AK8" t="s">
        <v>49</v>
      </c>
      <c r="AL8" t="s">
        <v>48</v>
      </c>
      <c r="AM8" t="s">
        <v>50</v>
      </c>
      <c r="AN8" t="s">
        <v>48</v>
      </c>
      <c r="AP8">
        <v>0</v>
      </c>
    </row>
    <row r="9" spans="1:42">
      <c r="A9" s="85" t="e">
        <f>#REF!</f>
        <v>#REF!</v>
      </c>
      <c r="B9" s="81" t="str">
        <f t="shared" si="0"/>
        <v>08:42:13</v>
      </c>
      <c r="C9" s="81" t="s">
        <v>28</v>
      </c>
      <c r="D9" s="82">
        <f t="shared" si="1"/>
        <v>369</v>
      </c>
      <c r="E9" s="86">
        <f t="shared" si="2"/>
        <v>10.210000000000001</v>
      </c>
      <c r="F9" s="83">
        <f t="shared" si="4"/>
        <v>3767.4900000000002</v>
      </c>
      <c r="G9" s="83" t="s">
        <v>13</v>
      </c>
      <c r="H9" s="83" t="str">
        <f t="shared" si="3"/>
        <v>00147181230TRLO0</v>
      </c>
      <c r="I9" s="84"/>
      <c r="J9" t="s">
        <v>43</v>
      </c>
      <c r="K9" t="s">
        <v>44</v>
      </c>
      <c r="L9">
        <v>369</v>
      </c>
      <c r="M9">
        <v>1021</v>
      </c>
      <c r="N9" t="s">
        <v>52</v>
      </c>
      <c r="O9" t="s">
        <v>269</v>
      </c>
      <c r="P9" t="s">
        <v>45</v>
      </c>
      <c r="Q9" t="s">
        <v>270</v>
      </c>
      <c r="R9">
        <v>840</v>
      </c>
      <c r="S9">
        <v>1</v>
      </c>
      <c r="T9">
        <v>1</v>
      </c>
      <c r="U9">
        <v>0</v>
      </c>
      <c r="V9" t="s">
        <v>258</v>
      </c>
      <c r="W9" t="s">
        <v>46</v>
      </c>
      <c r="X9">
        <v>1</v>
      </c>
      <c r="Y9">
        <v>0</v>
      </c>
      <c r="Z9">
        <v>0</v>
      </c>
      <c r="AB9" t="s">
        <v>47</v>
      </c>
      <c r="AC9" t="s">
        <v>48</v>
      </c>
      <c r="AD9">
        <v>1</v>
      </c>
      <c r="AE9" t="s">
        <v>270</v>
      </c>
      <c r="AF9" t="s">
        <v>43</v>
      </c>
      <c r="AG9">
        <v>1</v>
      </c>
      <c r="AJ9" t="s">
        <v>49</v>
      </c>
      <c r="AK9" t="s">
        <v>49</v>
      </c>
      <c r="AL9" t="s">
        <v>48</v>
      </c>
      <c r="AM9" t="s">
        <v>50</v>
      </c>
      <c r="AN9" t="s">
        <v>48</v>
      </c>
      <c r="AP9">
        <v>0</v>
      </c>
    </row>
    <row r="10" spans="1:42">
      <c r="A10" s="85" t="e">
        <f>#REF!</f>
        <v>#REF!</v>
      </c>
      <c r="B10" s="81" t="str">
        <f t="shared" si="0"/>
        <v>08:57:03</v>
      </c>
      <c r="C10" s="81" t="s">
        <v>28</v>
      </c>
      <c r="D10" s="82">
        <f t="shared" si="1"/>
        <v>304</v>
      </c>
      <c r="E10" s="86">
        <f t="shared" si="2"/>
        <v>10.210000000000001</v>
      </c>
      <c r="F10" s="83">
        <f t="shared" si="4"/>
        <v>3103.84</v>
      </c>
      <c r="G10" s="83" t="s">
        <v>13</v>
      </c>
      <c r="H10" s="83" t="str">
        <f t="shared" si="3"/>
        <v>00147183962TRLO0</v>
      </c>
      <c r="I10" s="84"/>
      <c r="J10" t="s">
        <v>43</v>
      </c>
      <c r="K10" t="s">
        <v>44</v>
      </c>
      <c r="L10">
        <v>304</v>
      </c>
      <c r="M10">
        <v>1021</v>
      </c>
      <c r="N10" t="s">
        <v>52</v>
      </c>
      <c r="O10" t="s">
        <v>271</v>
      </c>
      <c r="P10" t="s">
        <v>45</v>
      </c>
      <c r="Q10" t="s">
        <v>272</v>
      </c>
      <c r="R10">
        <v>840</v>
      </c>
      <c r="S10">
        <v>1</v>
      </c>
      <c r="T10">
        <v>1</v>
      </c>
      <c r="U10">
        <v>0</v>
      </c>
      <c r="V10" t="s">
        <v>258</v>
      </c>
      <c r="W10" t="s">
        <v>46</v>
      </c>
      <c r="X10">
        <v>1</v>
      </c>
      <c r="Y10">
        <v>0</v>
      </c>
      <c r="Z10">
        <v>0</v>
      </c>
      <c r="AB10" t="s">
        <v>47</v>
      </c>
      <c r="AC10" t="s">
        <v>48</v>
      </c>
      <c r="AD10">
        <v>1</v>
      </c>
      <c r="AE10" t="s">
        <v>272</v>
      </c>
      <c r="AF10" t="s">
        <v>43</v>
      </c>
      <c r="AG10">
        <v>1</v>
      </c>
      <c r="AJ10" t="s">
        <v>49</v>
      </c>
      <c r="AK10" t="s">
        <v>49</v>
      </c>
      <c r="AL10" t="s">
        <v>48</v>
      </c>
      <c r="AM10" t="s">
        <v>50</v>
      </c>
      <c r="AN10" t="s">
        <v>48</v>
      </c>
      <c r="AP10">
        <v>0</v>
      </c>
    </row>
    <row r="11" spans="1:42">
      <c r="A11" s="85" t="e">
        <f>#REF!</f>
        <v>#REF!</v>
      </c>
      <c r="B11" s="81" t="str">
        <f t="shared" si="0"/>
        <v>09:02:55</v>
      </c>
      <c r="C11" s="81" t="s">
        <v>28</v>
      </c>
      <c r="D11" s="82">
        <f t="shared" si="1"/>
        <v>165</v>
      </c>
      <c r="E11" s="86">
        <f t="shared" si="2"/>
        <v>10.210000000000001</v>
      </c>
      <c r="F11" s="83">
        <f t="shared" si="4"/>
        <v>1684.65</v>
      </c>
      <c r="G11" s="83" t="s">
        <v>13</v>
      </c>
      <c r="H11" s="83" t="str">
        <f t="shared" si="3"/>
        <v>00147185017TRLO0</v>
      </c>
      <c r="I11" s="84"/>
      <c r="J11" t="s">
        <v>43</v>
      </c>
      <c r="K11" t="s">
        <v>44</v>
      </c>
      <c r="L11">
        <v>165</v>
      </c>
      <c r="M11">
        <v>1021</v>
      </c>
      <c r="N11" t="s">
        <v>52</v>
      </c>
      <c r="O11" t="s">
        <v>273</v>
      </c>
      <c r="P11" t="s">
        <v>45</v>
      </c>
      <c r="Q11" t="s">
        <v>274</v>
      </c>
      <c r="R11">
        <v>840</v>
      </c>
      <c r="S11">
        <v>1</v>
      </c>
      <c r="T11">
        <v>1</v>
      </c>
      <c r="U11">
        <v>0</v>
      </c>
      <c r="V11" t="s">
        <v>258</v>
      </c>
      <c r="W11" t="s">
        <v>46</v>
      </c>
      <c r="X11">
        <v>1</v>
      </c>
      <c r="Y11">
        <v>0</v>
      </c>
      <c r="Z11">
        <v>0</v>
      </c>
      <c r="AB11" t="s">
        <v>47</v>
      </c>
      <c r="AC11" t="s">
        <v>48</v>
      </c>
      <c r="AD11">
        <v>1</v>
      </c>
      <c r="AE11" t="s">
        <v>274</v>
      </c>
      <c r="AF11" t="s">
        <v>43</v>
      </c>
      <c r="AG11">
        <v>1</v>
      </c>
      <c r="AJ11" t="s">
        <v>49</v>
      </c>
      <c r="AK11" t="s">
        <v>49</v>
      </c>
      <c r="AL11" t="s">
        <v>48</v>
      </c>
      <c r="AM11" t="s">
        <v>50</v>
      </c>
      <c r="AN11" t="s">
        <v>48</v>
      </c>
      <c r="AP11">
        <v>0</v>
      </c>
    </row>
    <row r="12" spans="1:42">
      <c r="A12" s="85" t="e">
        <f>#REF!</f>
        <v>#REF!</v>
      </c>
      <c r="B12" s="81" t="str">
        <f t="shared" si="0"/>
        <v>09:12:29</v>
      </c>
      <c r="C12" s="81" t="s">
        <v>28</v>
      </c>
      <c r="D12" s="82">
        <f t="shared" si="1"/>
        <v>171</v>
      </c>
      <c r="E12" s="86">
        <f t="shared" si="2"/>
        <v>10.210000000000001</v>
      </c>
      <c r="F12" s="83">
        <f t="shared" si="4"/>
        <v>1745.91</v>
      </c>
      <c r="G12" s="83" t="s">
        <v>13</v>
      </c>
      <c r="H12" s="83" t="str">
        <f t="shared" si="3"/>
        <v>00147186719TRLO0</v>
      </c>
      <c r="I12" s="84"/>
      <c r="J12" t="s">
        <v>43</v>
      </c>
      <c r="K12" t="s">
        <v>44</v>
      </c>
      <c r="L12">
        <v>171</v>
      </c>
      <c r="M12">
        <v>1021</v>
      </c>
      <c r="N12" t="s">
        <v>52</v>
      </c>
      <c r="O12" t="s">
        <v>275</v>
      </c>
      <c r="P12" t="s">
        <v>45</v>
      </c>
      <c r="Q12" t="s">
        <v>276</v>
      </c>
      <c r="R12">
        <v>840</v>
      </c>
      <c r="S12">
        <v>1</v>
      </c>
      <c r="T12">
        <v>1</v>
      </c>
      <c r="U12">
        <v>0</v>
      </c>
      <c r="V12" t="s">
        <v>258</v>
      </c>
      <c r="W12" t="s">
        <v>46</v>
      </c>
      <c r="X12">
        <v>1</v>
      </c>
      <c r="Y12">
        <v>0</v>
      </c>
      <c r="Z12">
        <v>0</v>
      </c>
      <c r="AB12" t="s">
        <v>47</v>
      </c>
      <c r="AC12" t="s">
        <v>48</v>
      </c>
      <c r="AD12">
        <v>1</v>
      </c>
      <c r="AE12" t="s">
        <v>276</v>
      </c>
      <c r="AF12" t="s">
        <v>43</v>
      </c>
      <c r="AG12">
        <v>1</v>
      </c>
      <c r="AJ12" t="s">
        <v>49</v>
      </c>
      <c r="AK12" t="s">
        <v>49</v>
      </c>
      <c r="AL12" t="s">
        <v>48</v>
      </c>
      <c r="AM12" t="s">
        <v>50</v>
      </c>
      <c r="AN12" t="s">
        <v>48</v>
      </c>
      <c r="AP12">
        <v>0</v>
      </c>
    </row>
    <row r="13" spans="1:42">
      <c r="A13" s="85" t="e">
        <f>#REF!</f>
        <v>#REF!</v>
      </c>
      <c r="B13" s="81" t="str">
        <f t="shared" si="0"/>
        <v>09:15:52</v>
      </c>
      <c r="C13" s="81" t="s">
        <v>28</v>
      </c>
      <c r="D13" s="82">
        <f t="shared" si="1"/>
        <v>21</v>
      </c>
      <c r="E13" s="86">
        <f t="shared" si="2"/>
        <v>10.210000000000001</v>
      </c>
      <c r="F13" s="83">
        <f t="shared" si="4"/>
        <v>214.41000000000003</v>
      </c>
      <c r="G13" s="83" t="s">
        <v>13</v>
      </c>
      <c r="H13" s="83" t="str">
        <f t="shared" si="3"/>
        <v>00147187438TRLO0</v>
      </c>
      <c r="I13" s="84"/>
      <c r="J13" t="s">
        <v>43</v>
      </c>
      <c r="K13" t="s">
        <v>44</v>
      </c>
      <c r="L13">
        <v>21</v>
      </c>
      <c r="M13">
        <v>1021</v>
      </c>
      <c r="N13" t="s">
        <v>52</v>
      </c>
      <c r="O13" t="s">
        <v>277</v>
      </c>
      <c r="P13" t="s">
        <v>45</v>
      </c>
      <c r="Q13" t="s">
        <v>278</v>
      </c>
      <c r="R13">
        <v>840</v>
      </c>
      <c r="S13">
        <v>1</v>
      </c>
      <c r="T13">
        <v>1</v>
      </c>
      <c r="U13">
        <v>0</v>
      </c>
      <c r="V13" t="s">
        <v>258</v>
      </c>
      <c r="W13" t="s">
        <v>46</v>
      </c>
      <c r="X13">
        <v>1</v>
      </c>
      <c r="Y13">
        <v>0</v>
      </c>
      <c r="Z13">
        <v>0</v>
      </c>
      <c r="AB13" t="s">
        <v>47</v>
      </c>
      <c r="AC13" t="s">
        <v>48</v>
      </c>
      <c r="AD13">
        <v>1</v>
      </c>
      <c r="AE13" t="s">
        <v>278</v>
      </c>
      <c r="AF13" t="s">
        <v>43</v>
      </c>
      <c r="AG13">
        <v>1</v>
      </c>
      <c r="AJ13" t="s">
        <v>49</v>
      </c>
      <c r="AK13" t="s">
        <v>49</v>
      </c>
      <c r="AL13" t="s">
        <v>48</v>
      </c>
      <c r="AM13" t="s">
        <v>50</v>
      </c>
      <c r="AN13" t="s">
        <v>48</v>
      </c>
      <c r="AP13">
        <v>0</v>
      </c>
    </row>
    <row r="14" spans="1:42">
      <c r="A14" s="85" t="e">
        <f>#REF!</f>
        <v>#REF!</v>
      </c>
      <c r="B14" s="81" t="str">
        <f t="shared" si="0"/>
        <v>09:15:52</v>
      </c>
      <c r="C14" s="81" t="s">
        <v>28</v>
      </c>
      <c r="D14" s="82">
        <f t="shared" si="1"/>
        <v>120</v>
      </c>
      <c r="E14" s="86">
        <f t="shared" si="2"/>
        <v>10.210000000000001</v>
      </c>
      <c r="F14" s="83">
        <f t="shared" si="4"/>
        <v>1225.2</v>
      </c>
      <c r="G14" s="83" t="s">
        <v>13</v>
      </c>
      <c r="H14" s="83" t="str">
        <f t="shared" si="3"/>
        <v>00147187437TRLO0</v>
      </c>
      <c r="I14" s="84"/>
      <c r="J14" t="s">
        <v>43</v>
      </c>
      <c r="K14" t="s">
        <v>44</v>
      </c>
      <c r="L14">
        <v>120</v>
      </c>
      <c r="M14">
        <v>1021</v>
      </c>
      <c r="N14" t="s">
        <v>52</v>
      </c>
      <c r="O14" t="s">
        <v>277</v>
      </c>
      <c r="P14" t="s">
        <v>45</v>
      </c>
      <c r="Q14" t="s">
        <v>279</v>
      </c>
      <c r="R14">
        <v>840</v>
      </c>
      <c r="S14">
        <v>1</v>
      </c>
      <c r="T14">
        <v>1</v>
      </c>
      <c r="U14">
        <v>0</v>
      </c>
      <c r="V14" t="s">
        <v>258</v>
      </c>
      <c r="W14" t="s">
        <v>46</v>
      </c>
      <c r="X14">
        <v>1</v>
      </c>
      <c r="Y14">
        <v>0</v>
      </c>
      <c r="Z14">
        <v>0</v>
      </c>
      <c r="AB14" t="s">
        <v>47</v>
      </c>
      <c r="AC14" t="s">
        <v>48</v>
      </c>
      <c r="AD14">
        <v>1</v>
      </c>
      <c r="AE14" t="s">
        <v>279</v>
      </c>
      <c r="AF14" t="s">
        <v>43</v>
      </c>
      <c r="AG14">
        <v>1</v>
      </c>
      <c r="AJ14" t="s">
        <v>49</v>
      </c>
      <c r="AK14" t="s">
        <v>49</v>
      </c>
      <c r="AL14" t="s">
        <v>48</v>
      </c>
      <c r="AM14" t="s">
        <v>50</v>
      </c>
      <c r="AN14" t="s">
        <v>48</v>
      </c>
      <c r="AP14">
        <v>0</v>
      </c>
    </row>
    <row r="15" spans="1:42">
      <c r="A15" s="85" t="e">
        <f>#REF!</f>
        <v>#REF!</v>
      </c>
      <c r="B15" s="81" t="str">
        <f t="shared" si="0"/>
        <v>09:51:15</v>
      </c>
      <c r="C15" s="81" t="s">
        <v>28</v>
      </c>
      <c r="D15" s="82">
        <f t="shared" si="1"/>
        <v>21</v>
      </c>
      <c r="E15" s="86">
        <f t="shared" si="2"/>
        <v>10.210000000000001</v>
      </c>
      <c r="F15" s="83">
        <f t="shared" si="4"/>
        <v>214.41000000000003</v>
      </c>
      <c r="G15" s="83" t="s">
        <v>13</v>
      </c>
      <c r="H15" s="83" t="str">
        <f t="shared" si="3"/>
        <v>00147193945TRLO0</v>
      </c>
      <c r="I15" s="84"/>
      <c r="J15" t="s">
        <v>43</v>
      </c>
      <c r="K15" t="s">
        <v>44</v>
      </c>
      <c r="L15">
        <v>21</v>
      </c>
      <c r="M15">
        <v>1021</v>
      </c>
      <c r="N15" t="s">
        <v>52</v>
      </c>
      <c r="O15" t="s">
        <v>280</v>
      </c>
      <c r="P15" t="s">
        <v>45</v>
      </c>
      <c r="Q15" t="s">
        <v>281</v>
      </c>
      <c r="R15">
        <v>840</v>
      </c>
      <c r="S15">
        <v>1</v>
      </c>
      <c r="T15">
        <v>1</v>
      </c>
      <c r="U15">
        <v>0</v>
      </c>
      <c r="V15" t="s">
        <v>258</v>
      </c>
      <c r="W15" t="s">
        <v>46</v>
      </c>
      <c r="X15">
        <v>1</v>
      </c>
      <c r="Y15">
        <v>0</v>
      </c>
      <c r="Z15">
        <v>0</v>
      </c>
      <c r="AB15" t="s">
        <v>47</v>
      </c>
      <c r="AC15" t="s">
        <v>48</v>
      </c>
      <c r="AD15">
        <v>1</v>
      </c>
      <c r="AE15" t="s">
        <v>281</v>
      </c>
      <c r="AF15" t="s">
        <v>43</v>
      </c>
      <c r="AG15">
        <v>1</v>
      </c>
      <c r="AJ15" t="s">
        <v>49</v>
      </c>
      <c r="AK15" t="s">
        <v>49</v>
      </c>
      <c r="AL15" t="s">
        <v>48</v>
      </c>
      <c r="AM15" t="s">
        <v>50</v>
      </c>
      <c r="AN15" t="s">
        <v>48</v>
      </c>
      <c r="AP15">
        <v>0</v>
      </c>
    </row>
    <row r="16" spans="1:42">
      <c r="A16" s="85" t="e">
        <f>#REF!</f>
        <v>#REF!</v>
      </c>
      <c r="B16" s="81" t="str">
        <f t="shared" si="0"/>
        <v>09:51:15</v>
      </c>
      <c r="C16" s="81" t="s">
        <v>28</v>
      </c>
      <c r="D16" s="82">
        <f t="shared" si="1"/>
        <v>162</v>
      </c>
      <c r="E16" s="86">
        <f t="shared" si="2"/>
        <v>10.210000000000001</v>
      </c>
      <c r="F16" s="83">
        <f t="shared" si="4"/>
        <v>1654.0200000000002</v>
      </c>
      <c r="G16" s="83" t="s">
        <v>13</v>
      </c>
      <c r="H16" s="83" t="str">
        <f t="shared" si="3"/>
        <v>00147193944TRLO0</v>
      </c>
      <c r="I16" s="84"/>
      <c r="J16" t="s">
        <v>43</v>
      </c>
      <c r="K16" t="s">
        <v>44</v>
      </c>
      <c r="L16">
        <v>162</v>
      </c>
      <c r="M16">
        <v>1021</v>
      </c>
      <c r="N16" t="s">
        <v>52</v>
      </c>
      <c r="O16" t="s">
        <v>280</v>
      </c>
      <c r="P16" t="s">
        <v>45</v>
      </c>
      <c r="Q16" t="s">
        <v>282</v>
      </c>
      <c r="R16">
        <v>840</v>
      </c>
      <c r="S16">
        <v>1</v>
      </c>
      <c r="T16">
        <v>1</v>
      </c>
      <c r="U16">
        <v>0</v>
      </c>
      <c r="V16" t="s">
        <v>258</v>
      </c>
      <c r="W16" t="s">
        <v>46</v>
      </c>
      <c r="X16">
        <v>1</v>
      </c>
      <c r="Y16">
        <v>0</v>
      </c>
      <c r="Z16">
        <v>0</v>
      </c>
      <c r="AB16" t="s">
        <v>47</v>
      </c>
      <c r="AC16" t="s">
        <v>48</v>
      </c>
      <c r="AD16">
        <v>1</v>
      </c>
      <c r="AE16" t="s">
        <v>282</v>
      </c>
      <c r="AF16" t="s">
        <v>43</v>
      </c>
      <c r="AG16">
        <v>1</v>
      </c>
      <c r="AJ16" t="s">
        <v>49</v>
      </c>
      <c r="AK16" t="s">
        <v>49</v>
      </c>
      <c r="AL16" t="s">
        <v>48</v>
      </c>
      <c r="AM16" t="s">
        <v>50</v>
      </c>
      <c r="AN16" t="s">
        <v>48</v>
      </c>
      <c r="AP16">
        <v>0</v>
      </c>
    </row>
    <row r="17" spans="1:42">
      <c r="A17" s="85" t="e">
        <f>#REF!</f>
        <v>#REF!</v>
      </c>
      <c r="B17" s="81" t="str">
        <f t="shared" si="0"/>
        <v>10:31:58</v>
      </c>
      <c r="C17" s="81" t="s">
        <v>28</v>
      </c>
      <c r="D17" s="82">
        <f t="shared" si="1"/>
        <v>200</v>
      </c>
      <c r="E17" s="86">
        <f t="shared" si="2"/>
        <v>10.17</v>
      </c>
      <c r="F17" s="83">
        <f t="shared" si="4"/>
        <v>2034</v>
      </c>
      <c r="G17" s="83" t="s">
        <v>13</v>
      </c>
      <c r="H17" s="83" t="str">
        <f t="shared" si="3"/>
        <v>00147200459TRLO0</v>
      </c>
      <c r="I17" s="84"/>
      <c r="J17" t="s">
        <v>43</v>
      </c>
      <c r="K17" t="s">
        <v>44</v>
      </c>
      <c r="L17">
        <v>200</v>
      </c>
      <c r="M17">
        <v>1017</v>
      </c>
      <c r="N17" t="s">
        <v>52</v>
      </c>
      <c r="O17" t="s">
        <v>283</v>
      </c>
      <c r="P17" t="s">
        <v>45</v>
      </c>
      <c r="Q17" t="s">
        <v>284</v>
      </c>
      <c r="R17">
        <v>840</v>
      </c>
      <c r="S17">
        <v>1</v>
      </c>
      <c r="T17">
        <v>1</v>
      </c>
      <c r="U17">
        <v>0</v>
      </c>
      <c r="V17" t="s">
        <v>258</v>
      </c>
      <c r="W17" t="s">
        <v>46</v>
      </c>
      <c r="X17">
        <v>1</v>
      </c>
      <c r="Y17">
        <v>0</v>
      </c>
      <c r="Z17">
        <v>0</v>
      </c>
      <c r="AB17" t="s">
        <v>47</v>
      </c>
      <c r="AC17" t="s">
        <v>48</v>
      </c>
      <c r="AD17">
        <v>1</v>
      </c>
      <c r="AE17" t="s">
        <v>284</v>
      </c>
      <c r="AF17" t="s">
        <v>43</v>
      </c>
      <c r="AG17">
        <v>1</v>
      </c>
      <c r="AJ17" t="s">
        <v>49</v>
      </c>
      <c r="AK17" t="s">
        <v>49</v>
      </c>
      <c r="AL17" t="s">
        <v>48</v>
      </c>
      <c r="AM17" t="s">
        <v>50</v>
      </c>
      <c r="AN17" t="s">
        <v>48</v>
      </c>
      <c r="AP17">
        <v>0</v>
      </c>
    </row>
    <row r="18" spans="1:42">
      <c r="A18" s="85" t="e">
        <f>#REF!</f>
        <v>#REF!</v>
      </c>
      <c r="B18" s="81" t="str">
        <f t="shared" si="0"/>
        <v>10:56:17</v>
      </c>
      <c r="C18" s="81" t="s">
        <v>28</v>
      </c>
      <c r="D18" s="82">
        <f t="shared" si="1"/>
        <v>167</v>
      </c>
      <c r="E18" s="86">
        <f t="shared" si="2"/>
        <v>10.19</v>
      </c>
      <c r="F18" s="83">
        <f t="shared" si="4"/>
        <v>1701.73</v>
      </c>
      <c r="G18" s="83" t="s">
        <v>13</v>
      </c>
      <c r="H18" s="83" t="str">
        <f t="shared" si="3"/>
        <v>00147203985TRLO0</v>
      </c>
      <c r="I18" s="84"/>
      <c r="J18" t="s">
        <v>43</v>
      </c>
      <c r="K18" t="s">
        <v>44</v>
      </c>
      <c r="L18">
        <v>167</v>
      </c>
      <c r="M18">
        <v>1019</v>
      </c>
      <c r="N18" t="s">
        <v>52</v>
      </c>
      <c r="O18" t="s">
        <v>285</v>
      </c>
      <c r="P18" t="s">
        <v>45</v>
      </c>
      <c r="Q18" t="s">
        <v>286</v>
      </c>
      <c r="R18">
        <v>840</v>
      </c>
      <c r="S18">
        <v>1</v>
      </c>
      <c r="T18">
        <v>1</v>
      </c>
      <c r="U18">
        <v>0</v>
      </c>
      <c r="V18" t="s">
        <v>258</v>
      </c>
      <c r="W18" t="s">
        <v>46</v>
      </c>
      <c r="X18">
        <v>1</v>
      </c>
      <c r="Y18">
        <v>0</v>
      </c>
      <c r="Z18">
        <v>0</v>
      </c>
      <c r="AB18" t="s">
        <v>47</v>
      </c>
      <c r="AC18" t="s">
        <v>48</v>
      </c>
      <c r="AD18">
        <v>1</v>
      </c>
      <c r="AE18" t="s">
        <v>286</v>
      </c>
      <c r="AF18" t="s">
        <v>43</v>
      </c>
      <c r="AG18">
        <v>1</v>
      </c>
      <c r="AJ18" t="s">
        <v>49</v>
      </c>
      <c r="AK18" t="s">
        <v>49</v>
      </c>
      <c r="AL18" t="s">
        <v>48</v>
      </c>
      <c r="AM18" t="s">
        <v>50</v>
      </c>
      <c r="AN18" t="s">
        <v>48</v>
      </c>
      <c r="AP18">
        <v>0</v>
      </c>
    </row>
    <row r="19" spans="1:42">
      <c r="A19" s="85" t="e">
        <f>#REF!</f>
        <v>#REF!</v>
      </c>
      <c r="B19" s="81" t="str">
        <f t="shared" si="0"/>
        <v>12:53:36</v>
      </c>
      <c r="C19" s="81" t="s">
        <v>28</v>
      </c>
      <c r="D19" s="82">
        <f t="shared" si="1"/>
        <v>586</v>
      </c>
      <c r="E19" s="86">
        <f t="shared" si="2"/>
        <v>10.19</v>
      </c>
      <c r="F19" s="83">
        <f t="shared" si="4"/>
        <v>5971.34</v>
      </c>
      <c r="G19" s="83" t="s">
        <v>13</v>
      </c>
      <c r="H19" s="83" t="str">
        <f t="shared" si="3"/>
        <v>00147218699TRLO0</v>
      </c>
      <c r="I19" s="84"/>
      <c r="J19" t="s">
        <v>43</v>
      </c>
      <c r="K19" t="s">
        <v>44</v>
      </c>
      <c r="L19">
        <v>586</v>
      </c>
      <c r="M19">
        <v>1019</v>
      </c>
      <c r="N19" t="s">
        <v>52</v>
      </c>
      <c r="O19" t="s">
        <v>287</v>
      </c>
      <c r="P19" t="s">
        <v>45</v>
      </c>
      <c r="Q19" t="s">
        <v>288</v>
      </c>
      <c r="R19">
        <v>840</v>
      </c>
      <c r="S19">
        <v>1</v>
      </c>
      <c r="T19">
        <v>1</v>
      </c>
      <c r="U19">
        <v>0</v>
      </c>
      <c r="V19" t="s">
        <v>258</v>
      </c>
      <c r="W19" t="s">
        <v>46</v>
      </c>
      <c r="X19">
        <v>1</v>
      </c>
      <c r="Y19">
        <v>0</v>
      </c>
      <c r="Z19">
        <v>0</v>
      </c>
      <c r="AB19" t="s">
        <v>47</v>
      </c>
      <c r="AC19" t="s">
        <v>48</v>
      </c>
      <c r="AD19">
        <v>1</v>
      </c>
      <c r="AE19" t="s">
        <v>288</v>
      </c>
      <c r="AF19" t="s">
        <v>43</v>
      </c>
      <c r="AG19">
        <v>1</v>
      </c>
      <c r="AJ19" t="s">
        <v>49</v>
      </c>
      <c r="AK19" t="s">
        <v>49</v>
      </c>
      <c r="AL19" t="s">
        <v>48</v>
      </c>
      <c r="AM19" t="s">
        <v>50</v>
      </c>
      <c r="AN19" t="s">
        <v>48</v>
      </c>
      <c r="AP19">
        <v>0</v>
      </c>
    </row>
    <row r="20" spans="1:42">
      <c r="A20" s="85" t="e">
        <f>#REF!</f>
        <v>#REF!</v>
      </c>
      <c r="B20" s="81" t="str">
        <f t="shared" si="0"/>
        <v>12:53:36</v>
      </c>
      <c r="C20" s="81" t="s">
        <v>28</v>
      </c>
      <c r="D20" s="82">
        <f t="shared" si="1"/>
        <v>192</v>
      </c>
      <c r="E20" s="86">
        <f t="shared" si="2"/>
        <v>10.19</v>
      </c>
      <c r="F20" s="83">
        <f t="shared" si="4"/>
        <v>1956.48</v>
      </c>
      <c r="G20" s="83" t="s">
        <v>13</v>
      </c>
      <c r="H20" s="83" t="str">
        <f t="shared" si="3"/>
        <v>00147218698TRLO0</v>
      </c>
      <c r="I20" s="84"/>
      <c r="J20" t="s">
        <v>43</v>
      </c>
      <c r="K20" t="s">
        <v>44</v>
      </c>
      <c r="L20">
        <v>192</v>
      </c>
      <c r="M20">
        <v>1019</v>
      </c>
      <c r="N20" t="s">
        <v>52</v>
      </c>
      <c r="O20" t="s">
        <v>287</v>
      </c>
      <c r="P20" t="s">
        <v>45</v>
      </c>
      <c r="Q20" t="s">
        <v>289</v>
      </c>
      <c r="R20">
        <v>840</v>
      </c>
      <c r="S20">
        <v>1</v>
      </c>
      <c r="T20">
        <v>1</v>
      </c>
      <c r="U20">
        <v>0</v>
      </c>
      <c r="V20" t="s">
        <v>258</v>
      </c>
      <c r="W20" t="s">
        <v>46</v>
      </c>
      <c r="X20">
        <v>1</v>
      </c>
      <c r="Y20">
        <v>0</v>
      </c>
      <c r="Z20">
        <v>0</v>
      </c>
      <c r="AB20" t="s">
        <v>47</v>
      </c>
      <c r="AC20" t="s">
        <v>48</v>
      </c>
      <c r="AD20">
        <v>1</v>
      </c>
      <c r="AE20" t="s">
        <v>289</v>
      </c>
      <c r="AF20" t="s">
        <v>43</v>
      </c>
      <c r="AG20">
        <v>1</v>
      </c>
      <c r="AJ20" t="s">
        <v>49</v>
      </c>
      <c r="AK20" t="s">
        <v>49</v>
      </c>
      <c r="AL20" t="s">
        <v>48</v>
      </c>
      <c r="AM20" t="s">
        <v>50</v>
      </c>
      <c r="AN20" t="s">
        <v>48</v>
      </c>
      <c r="AP20">
        <v>0</v>
      </c>
    </row>
    <row r="21" spans="1:42">
      <c r="A21" s="85" t="e">
        <f>#REF!</f>
        <v>#REF!</v>
      </c>
      <c r="B21" s="81" t="str">
        <f t="shared" si="0"/>
        <v>12:53:36</v>
      </c>
      <c r="C21" s="81" t="s">
        <v>28</v>
      </c>
      <c r="D21" s="82">
        <f t="shared" si="1"/>
        <v>778</v>
      </c>
      <c r="E21" s="86">
        <f t="shared" si="2"/>
        <v>10.19</v>
      </c>
      <c r="F21" s="83">
        <f t="shared" si="4"/>
        <v>7927.82</v>
      </c>
      <c r="G21" s="83" t="s">
        <v>13</v>
      </c>
      <c r="H21" s="83" t="str">
        <f t="shared" si="3"/>
        <v>00147218697TRLO0</v>
      </c>
      <c r="I21" s="84"/>
      <c r="J21" t="s">
        <v>43</v>
      </c>
      <c r="K21" t="s">
        <v>44</v>
      </c>
      <c r="L21">
        <v>778</v>
      </c>
      <c r="M21">
        <v>1019</v>
      </c>
      <c r="N21" t="s">
        <v>52</v>
      </c>
      <c r="O21" t="s">
        <v>287</v>
      </c>
      <c r="P21" t="s">
        <v>45</v>
      </c>
      <c r="Q21" t="s">
        <v>290</v>
      </c>
      <c r="R21">
        <v>840</v>
      </c>
      <c r="S21">
        <v>1</v>
      </c>
      <c r="T21">
        <v>1</v>
      </c>
      <c r="U21">
        <v>0</v>
      </c>
      <c r="V21" t="s">
        <v>258</v>
      </c>
      <c r="W21" t="s">
        <v>46</v>
      </c>
      <c r="X21">
        <v>1</v>
      </c>
      <c r="Y21">
        <v>0</v>
      </c>
      <c r="Z21">
        <v>0</v>
      </c>
      <c r="AB21" t="s">
        <v>47</v>
      </c>
      <c r="AC21" t="s">
        <v>48</v>
      </c>
      <c r="AD21">
        <v>1</v>
      </c>
      <c r="AE21" t="s">
        <v>290</v>
      </c>
      <c r="AF21" t="s">
        <v>43</v>
      </c>
      <c r="AG21">
        <v>1</v>
      </c>
      <c r="AJ21" t="s">
        <v>49</v>
      </c>
      <c r="AK21" t="s">
        <v>49</v>
      </c>
      <c r="AL21" t="s">
        <v>48</v>
      </c>
      <c r="AM21" t="s">
        <v>50</v>
      </c>
      <c r="AN21" t="s">
        <v>48</v>
      </c>
      <c r="AP21">
        <v>0</v>
      </c>
    </row>
    <row r="22" spans="1:42">
      <c r="A22" s="85" t="e">
        <f>#REF!</f>
        <v>#REF!</v>
      </c>
      <c r="B22" s="81" t="str">
        <f t="shared" si="0"/>
        <v>13:02:43</v>
      </c>
      <c r="C22" s="81" t="s">
        <v>28</v>
      </c>
      <c r="D22" s="82">
        <f t="shared" si="1"/>
        <v>1280</v>
      </c>
      <c r="E22" s="86">
        <f t="shared" si="2"/>
        <v>10.32</v>
      </c>
      <c r="F22" s="83">
        <f t="shared" si="4"/>
        <v>13209.6</v>
      </c>
      <c r="G22" s="83" t="s">
        <v>13</v>
      </c>
      <c r="H22" s="83" t="str">
        <f t="shared" si="3"/>
        <v>00147219740TRLO0</v>
      </c>
      <c r="I22" s="84"/>
      <c r="J22" t="s">
        <v>43</v>
      </c>
      <c r="K22" t="s">
        <v>44</v>
      </c>
      <c r="L22">
        <v>1280</v>
      </c>
      <c r="M22">
        <v>1032</v>
      </c>
      <c r="N22" t="s">
        <v>52</v>
      </c>
      <c r="O22" t="s">
        <v>291</v>
      </c>
      <c r="P22" t="s">
        <v>45</v>
      </c>
      <c r="Q22" t="s">
        <v>292</v>
      </c>
      <c r="R22">
        <v>840</v>
      </c>
      <c r="S22">
        <v>1</v>
      </c>
      <c r="T22">
        <v>1</v>
      </c>
      <c r="U22">
        <v>0</v>
      </c>
      <c r="V22" t="s">
        <v>258</v>
      </c>
      <c r="W22" t="s">
        <v>46</v>
      </c>
      <c r="X22">
        <v>1</v>
      </c>
      <c r="Y22">
        <v>0</v>
      </c>
      <c r="Z22">
        <v>0</v>
      </c>
      <c r="AB22" t="s">
        <v>47</v>
      </c>
      <c r="AC22" t="s">
        <v>48</v>
      </c>
      <c r="AD22">
        <v>1</v>
      </c>
      <c r="AE22" t="s">
        <v>292</v>
      </c>
      <c r="AF22" t="s">
        <v>43</v>
      </c>
      <c r="AG22">
        <v>1</v>
      </c>
      <c r="AJ22" t="s">
        <v>49</v>
      </c>
      <c r="AK22" t="s">
        <v>49</v>
      </c>
      <c r="AL22" t="s">
        <v>48</v>
      </c>
      <c r="AM22" t="s">
        <v>50</v>
      </c>
      <c r="AN22" t="s">
        <v>48</v>
      </c>
      <c r="AP22">
        <v>0</v>
      </c>
    </row>
    <row r="23" spans="1:42">
      <c r="A23" s="85" t="e">
        <f>#REF!</f>
        <v>#REF!</v>
      </c>
      <c r="B23" s="81" t="str">
        <f t="shared" si="0"/>
        <v>13:04:01</v>
      </c>
      <c r="C23" s="81" t="s">
        <v>28</v>
      </c>
      <c r="D23" s="82">
        <f t="shared" si="1"/>
        <v>581</v>
      </c>
      <c r="E23" s="86">
        <f t="shared" si="2"/>
        <v>10.26</v>
      </c>
      <c r="F23" s="83">
        <f t="shared" si="4"/>
        <v>5961.0599999999995</v>
      </c>
      <c r="G23" s="83" t="s">
        <v>13</v>
      </c>
      <c r="H23" s="83" t="str">
        <f t="shared" si="3"/>
        <v>00147219964TRLO0</v>
      </c>
      <c r="I23" s="84"/>
      <c r="J23" t="s">
        <v>43</v>
      </c>
      <c r="K23" t="s">
        <v>44</v>
      </c>
      <c r="L23">
        <v>581</v>
      </c>
      <c r="M23">
        <v>1026</v>
      </c>
      <c r="N23" t="s">
        <v>52</v>
      </c>
      <c r="O23" t="s">
        <v>293</v>
      </c>
      <c r="P23" t="s">
        <v>45</v>
      </c>
      <c r="Q23" t="s">
        <v>294</v>
      </c>
      <c r="R23">
        <v>840</v>
      </c>
      <c r="S23">
        <v>1</v>
      </c>
      <c r="T23">
        <v>1</v>
      </c>
      <c r="U23">
        <v>0</v>
      </c>
      <c r="V23" t="s">
        <v>258</v>
      </c>
      <c r="W23" t="s">
        <v>46</v>
      </c>
      <c r="X23">
        <v>1</v>
      </c>
      <c r="Y23">
        <v>0</v>
      </c>
      <c r="Z23">
        <v>0</v>
      </c>
      <c r="AB23" t="s">
        <v>47</v>
      </c>
      <c r="AC23" t="s">
        <v>48</v>
      </c>
      <c r="AD23">
        <v>1</v>
      </c>
      <c r="AE23" t="s">
        <v>294</v>
      </c>
      <c r="AF23" t="s">
        <v>43</v>
      </c>
      <c r="AG23">
        <v>1</v>
      </c>
      <c r="AJ23" t="s">
        <v>49</v>
      </c>
      <c r="AK23" t="s">
        <v>49</v>
      </c>
      <c r="AL23" t="s">
        <v>48</v>
      </c>
      <c r="AM23" t="s">
        <v>50</v>
      </c>
      <c r="AN23" t="s">
        <v>48</v>
      </c>
      <c r="AP23">
        <v>0</v>
      </c>
    </row>
    <row r="24" spans="1:42">
      <c r="A24" s="85" t="e">
        <f>#REF!</f>
        <v>#REF!</v>
      </c>
      <c r="B24" s="81" t="str">
        <f t="shared" si="0"/>
        <v>13:04:01</v>
      </c>
      <c r="C24" s="81" t="s">
        <v>28</v>
      </c>
      <c r="D24" s="82">
        <f t="shared" si="1"/>
        <v>919</v>
      </c>
      <c r="E24" s="86">
        <f t="shared" si="2"/>
        <v>10.26</v>
      </c>
      <c r="F24" s="83">
        <f t="shared" si="4"/>
        <v>9428.94</v>
      </c>
      <c r="G24" s="83" t="s">
        <v>13</v>
      </c>
      <c r="H24" s="83" t="str">
        <f t="shared" si="3"/>
        <v>00147219963TRLO0</v>
      </c>
      <c r="I24" s="84"/>
      <c r="J24" t="s">
        <v>43</v>
      </c>
      <c r="K24" t="s">
        <v>44</v>
      </c>
      <c r="L24">
        <v>919</v>
      </c>
      <c r="M24">
        <v>1026</v>
      </c>
      <c r="N24" t="s">
        <v>52</v>
      </c>
      <c r="O24" t="s">
        <v>293</v>
      </c>
      <c r="P24" t="s">
        <v>45</v>
      </c>
      <c r="Q24" t="s">
        <v>295</v>
      </c>
      <c r="R24">
        <v>840</v>
      </c>
      <c r="S24">
        <v>1</v>
      </c>
      <c r="T24">
        <v>1</v>
      </c>
      <c r="U24">
        <v>0</v>
      </c>
      <c r="V24" t="s">
        <v>258</v>
      </c>
      <c r="W24" t="s">
        <v>46</v>
      </c>
      <c r="X24">
        <v>1</v>
      </c>
      <c r="Y24">
        <v>0</v>
      </c>
      <c r="Z24">
        <v>0</v>
      </c>
      <c r="AB24" t="s">
        <v>47</v>
      </c>
      <c r="AC24" t="s">
        <v>48</v>
      </c>
      <c r="AD24">
        <v>1</v>
      </c>
      <c r="AE24" t="s">
        <v>295</v>
      </c>
      <c r="AF24" t="s">
        <v>43</v>
      </c>
      <c r="AG24">
        <v>1</v>
      </c>
      <c r="AJ24" t="s">
        <v>49</v>
      </c>
      <c r="AK24" t="s">
        <v>49</v>
      </c>
      <c r="AL24" t="s">
        <v>48</v>
      </c>
      <c r="AM24" t="s">
        <v>50</v>
      </c>
      <c r="AN24" t="s">
        <v>48</v>
      </c>
      <c r="AP24">
        <v>0</v>
      </c>
    </row>
    <row r="25" spans="1:42">
      <c r="A25" s="85" t="e">
        <f>#REF!</f>
        <v>#REF!</v>
      </c>
      <c r="B25" s="81" t="str">
        <f t="shared" ref="B25:B33" si="5">MID(O25,FIND(" ",O25)+1,8)</f>
        <v>13:05:06</v>
      </c>
      <c r="C25" s="81" t="s">
        <v>28</v>
      </c>
      <c r="D25" s="82">
        <f t="shared" ref="D25:D33" si="6">L25</f>
        <v>1050</v>
      </c>
      <c r="E25" s="86">
        <f t="shared" ref="E25:E33" si="7">M25/100</f>
        <v>10.25</v>
      </c>
      <c r="F25" s="83">
        <f t="shared" ref="F25:F33" si="8">(D25*E25)</f>
        <v>10762.5</v>
      </c>
      <c r="G25" s="83" t="s">
        <v>13</v>
      </c>
      <c r="H25" s="83" t="str">
        <f t="shared" ref="H25:H33" si="9">Q25</f>
        <v>00147220116TRLO0</v>
      </c>
      <c r="I25" s="84"/>
      <c r="J25" t="s">
        <v>43</v>
      </c>
      <c r="K25" t="s">
        <v>44</v>
      </c>
      <c r="L25">
        <v>1050</v>
      </c>
      <c r="M25">
        <v>1025</v>
      </c>
      <c r="N25" t="s">
        <v>52</v>
      </c>
      <c r="O25" t="s">
        <v>296</v>
      </c>
      <c r="P25" t="s">
        <v>45</v>
      </c>
      <c r="Q25" t="s">
        <v>297</v>
      </c>
      <c r="R25">
        <v>840</v>
      </c>
      <c r="S25">
        <v>1</v>
      </c>
      <c r="T25">
        <v>1</v>
      </c>
      <c r="U25">
        <v>0</v>
      </c>
      <c r="V25" t="s">
        <v>258</v>
      </c>
      <c r="W25" t="s">
        <v>46</v>
      </c>
      <c r="X25">
        <v>1</v>
      </c>
      <c r="Y25">
        <v>0</v>
      </c>
      <c r="Z25">
        <v>0</v>
      </c>
      <c r="AB25" t="s">
        <v>47</v>
      </c>
      <c r="AC25" t="s">
        <v>48</v>
      </c>
      <c r="AD25">
        <v>1</v>
      </c>
      <c r="AE25" t="s">
        <v>297</v>
      </c>
      <c r="AF25" t="s">
        <v>43</v>
      </c>
      <c r="AG25">
        <v>1</v>
      </c>
      <c r="AJ25" t="s">
        <v>49</v>
      </c>
      <c r="AK25" t="s">
        <v>49</v>
      </c>
      <c r="AL25" t="s">
        <v>48</v>
      </c>
      <c r="AM25" t="s">
        <v>50</v>
      </c>
      <c r="AN25" t="s">
        <v>48</v>
      </c>
      <c r="AP25">
        <v>0</v>
      </c>
    </row>
    <row r="26" spans="1:42">
      <c r="A26" s="85" t="e">
        <f>#REF!</f>
        <v>#REF!</v>
      </c>
      <c r="B26" s="81" t="str">
        <f t="shared" si="5"/>
        <v>13:05:06</v>
      </c>
      <c r="C26" s="81" t="s">
        <v>28</v>
      </c>
      <c r="D26" s="82">
        <f t="shared" si="6"/>
        <v>324</v>
      </c>
      <c r="E26" s="86">
        <f t="shared" si="7"/>
        <v>10.25</v>
      </c>
      <c r="F26" s="83">
        <f t="shared" si="8"/>
        <v>3321</v>
      </c>
      <c r="G26" s="83" t="s">
        <v>13</v>
      </c>
      <c r="H26" s="83" t="str">
        <f t="shared" si="9"/>
        <v>00147220115TRLO0</v>
      </c>
      <c r="I26" s="84"/>
      <c r="J26" t="s">
        <v>43</v>
      </c>
      <c r="K26" t="s">
        <v>44</v>
      </c>
      <c r="L26">
        <v>324</v>
      </c>
      <c r="M26">
        <v>1025</v>
      </c>
      <c r="N26" t="s">
        <v>52</v>
      </c>
      <c r="O26" t="s">
        <v>296</v>
      </c>
      <c r="P26" t="s">
        <v>45</v>
      </c>
      <c r="Q26" t="s">
        <v>298</v>
      </c>
      <c r="R26">
        <v>840</v>
      </c>
      <c r="S26">
        <v>1</v>
      </c>
      <c r="T26">
        <v>1</v>
      </c>
      <c r="U26">
        <v>0</v>
      </c>
      <c r="V26" t="s">
        <v>258</v>
      </c>
      <c r="W26" t="s">
        <v>46</v>
      </c>
      <c r="X26">
        <v>1</v>
      </c>
      <c r="Y26">
        <v>0</v>
      </c>
      <c r="Z26">
        <v>0</v>
      </c>
      <c r="AB26" t="s">
        <v>47</v>
      </c>
      <c r="AC26" t="s">
        <v>48</v>
      </c>
      <c r="AD26">
        <v>1</v>
      </c>
      <c r="AE26" t="s">
        <v>298</v>
      </c>
      <c r="AF26" t="s">
        <v>43</v>
      </c>
      <c r="AG26">
        <v>1</v>
      </c>
      <c r="AJ26" t="s">
        <v>49</v>
      </c>
      <c r="AK26" t="s">
        <v>49</v>
      </c>
      <c r="AL26" t="s">
        <v>48</v>
      </c>
      <c r="AM26" t="s">
        <v>50</v>
      </c>
      <c r="AN26" t="s">
        <v>48</v>
      </c>
      <c r="AP26">
        <v>0</v>
      </c>
    </row>
    <row r="27" spans="1:42">
      <c r="A27" s="85" t="e">
        <f>#REF!</f>
        <v>#REF!</v>
      </c>
      <c r="B27" s="81" t="str">
        <f t="shared" si="5"/>
        <v>13:05:06</v>
      </c>
      <c r="C27" s="81" t="s">
        <v>28</v>
      </c>
      <c r="D27" s="82">
        <f t="shared" si="6"/>
        <v>1050</v>
      </c>
      <c r="E27" s="86">
        <f t="shared" si="7"/>
        <v>10.25</v>
      </c>
      <c r="F27" s="83">
        <f t="shared" si="8"/>
        <v>10762.5</v>
      </c>
      <c r="G27" s="83" t="s">
        <v>13</v>
      </c>
      <c r="H27" s="83" t="str">
        <f t="shared" si="9"/>
        <v>00147220114TRLO0</v>
      </c>
      <c r="I27" s="84"/>
      <c r="J27" t="s">
        <v>43</v>
      </c>
      <c r="K27" t="s">
        <v>44</v>
      </c>
      <c r="L27">
        <v>1050</v>
      </c>
      <c r="M27">
        <v>1025</v>
      </c>
      <c r="N27" t="s">
        <v>52</v>
      </c>
      <c r="O27" t="s">
        <v>296</v>
      </c>
      <c r="P27" t="s">
        <v>45</v>
      </c>
      <c r="Q27" t="s">
        <v>299</v>
      </c>
      <c r="R27">
        <v>840</v>
      </c>
      <c r="S27">
        <v>1</v>
      </c>
      <c r="T27">
        <v>1</v>
      </c>
      <c r="U27">
        <v>0</v>
      </c>
      <c r="V27" t="s">
        <v>258</v>
      </c>
      <c r="W27" t="s">
        <v>46</v>
      </c>
      <c r="X27">
        <v>1</v>
      </c>
      <c r="Y27">
        <v>0</v>
      </c>
      <c r="Z27">
        <v>0</v>
      </c>
      <c r="AB27" t="s">
        <v>47</v>
      </c>
      <c r="AC27" t="s">
        <v>48</v>
      </c>
      <c r="AD27">
        <v>1</v>
      </c>
      <c r="AE27" t="s">
        <v>299</v>
      </c>
      <c r="AF27" t="s">
        <v>43</v>
      </c>
      <c r="AG27">
        <v>1</v>
      </c>
      <c r="AJ27" t="s">
        <v>49</v>
      </c>
      <c r="AK27" t="s">
        <v>49</v>
      </c>
      <c r="AL27" t="s">
        <v>48</v>
      </c>
      <c r="AM27" t="s">
        <v>50</v>
      </c>
      <c r="AN27" t="s">
        <v>48</v>
      </c>
      <c r="AP27">
        <v>0</v>
      </c>
    </row>
    <row r="28" spans="1:42">
      <c r="A28" s="85" t="e">
        <f>#REF!</f>
        <v>#REF!</v>
      </c>
      <c r="B28" s="81" t="str">
        <f t="shared" si="5"/>
        <v>13:05:06</v>
      </c>
      <c r="C28" s="81" t="s">
        <v>28</v>
      </c>
      <c r="D28" s="82">
        <f t="shared" si="6"/>
        <v>1</v>
      </c>
      <c r="E28" s="86">
        <f t="shared" si="7"/>
        <v>10.25</v>
      </c>
      <c r="F28" s="83">
        <f t="shared" si="8"/>
        <v>10.25</v>
      </c>
      <c r="G28" s="83" t="s">
        <v>13</v>
      </c>
      <c r="H28" s="83" t="str">
        <f t="shared" si="9"/>
        <v>00147220117TRLO0</v>
      </c>
      <c r="I28" s="84"/>
      <c r="J28" t="s">
        <v>43</v>
      </c>
      <c r="K28" t="s">
        <v>44</v>
      </c>
      <c r="L28">
        <v>1</v>
      </c>
      <c r="M28">
        <v>1025</v>
      </c>
      <c r="N28" t="s">
        <v>52</v>
      </c>
      <c r="O28" t="s">
        <v>300</v>
      </c>
      <c r="P28" t="s">
        <v>45</v>
      </c>
      <c r="Q28" t="s">
        <v>301</v>
      </c>
      <c r="R28">
        <v>840</v>
      </c>
      <c r="S28">
        <v>1</v>
      </c>
      <c r="T28">
        <v>1</v>
      </c>
      <c r="U28">
        <v>0</v>
      </c>
      <c r="V28" t="s">
        <v>258</v>
      </c>
      <c r="W28" t="s">
        <v>46</v>
      </c>
      <c r="X28">
        <v>1</v>
      </c>
      <c r="Y28">
        <v>0</v>
      </c>
      <c r="Z28">
        <v>0</v>
      </c>
      <c r="AB28" t="s">
        <v>47</v>
      </c>
      <c r="AC28" t="s">
        <v>48</v>
      </c>
      <c r="AD28">
        <v>1</v>
      </c>
      <c r="AE28" t="s">
        <v>301</v>
      </c>
      <c r="AF28" t="s">
        <v>43</v>
      </c>
      <c r="AG28">
        <v>1</v>
      </c>
      <c r="AJ28" t="s">
        <v>49</v>
      </c>
      <c r="AK28" t="s">
        <v>49</v>
      </c>
      <c r="AL28" t="s">
        <v>48</v>
      </c>
      <c r="AM28" t="s">
        <v>50</v>
      </c>
      <c r="AN28" t="s">
        <v>48</v>
      </c>
      <c r="AP28">
        <v>0</v>
      </c>
    </row>
    <row r="29" spans="1:42">
      <c r="A29" s="85" t="e">
        <f>#REF!</f>
        <v>#REF!</v>
      </c>
      <c r="B29" s="81" t="str">
        <f t="shared" si="5"/>
        <v>13:05:11</v>
      </c>
      <c r="C29" s="81" t="s">
        <v>28</v>
      </c>
      <c r="D29" s="82">
        <f t="shared" si="6"/>
        <v>263</v>
      </c>
      <c r="E29" s="86">
        <f t="shared" si="7"/>
        <v>10.25</v>
      </c>
      <c r="F29" s="83">
        <f t="shared" si="8"/>
        <v>2695.75</v>
      </c>
      <c r="G29" s="83" t="s">
        <v>13</v>
      </c>
      <c r="H29" s="83" t="str">
        <f t="shared" si="9"/>
        <v>00147220128TRLO0</v>
      </c>
      <c r="I29" s="84"/>
      <c r="J29" t="s">
        <v>43</v>
      </c>
      <c r="K29" t="s">
        <v>44</v>
      </c>
      <c r="L29">
        <v>263</v>
      </c>
      <c r="M29">
        <v>1025</v>
      </c>
      <c r="N29" t="s">
        <v>52</v>
      </c>
      <c r="O29" t="s">
        <v>302</v>
      </c>
      <c r="P29" t="s">
        <v>45</v>
      </c>
      <c r="Q29" t="s">
        <v>303</v>
      </c>
      <c r="R29">
        <v>840</v>
      </c>
      <c r="S29">
        <v>1</v>
      </c>
      <c r="T29">
        <v>1</v>
      </c>
      <c r="U29">
        <v>0</v>
      </c>
      <c r="V29" t="s">
        <v>258</v>
      </c>
      <c r="W29" t="s">
        <v>46</v>
      </c>
      <c r="X29">
        <v>1</v>
      </c>
      <c r="Y29">
        <v>0</v>
      </c>
      <c r="Z29">
        <v>0</v>
      </c>
      <c r="AB29" t="s">
        <v>47</v>
      </c>
      <c r="AC29" t="s">
        <v>48</v>
      </c>
      <c r="AD29">
        <v>1</v>
      </c>
      <c r="AE29" t="s">
        <v>303</v>
      </c>
      <c r="AF29" t="s">
        <v>43</v>
      </c>
      <c r="AG29">
        <v>1</v>
      </c>
      <c r="AJ29" t="s">
        <v>49</v>
      </c>
      <c r="AK29" t="s">
        <v>49</v>
      </c>
      <c r="AL29" t="s">
        <v>48</v>
      </c>
      <c r="AM29" t="s">
        <v>50</v>
      </c>
      <c r="AN29" t="s">
        <v>48</v>
      </c>
      <c r="AP29">
        <v>0</v>
      </c>
    </row>
    <row r="30" spans="1:42">
      <c r="A30" s="85" t="e">
        <f>#REF!</f>
        <v>#REF!</v>
      </c>
      <c r="B30" s="81" t="str">
        <f t="shared" si="5"/>
        <v>13:05:11</v>
      </c>
      <c r="C30" s="81" t="s">
        <v>28</v>
      </c>
      <c r="D30" s="82">
        <f t="shared" si="6"/>
        <v>1</v>
      </c>
      <c r="E30" s="86">
        <f t="shared" si="7"/>
        <v>10.25</v>
      </c>
      <c r="F30" s="83">
        <f t="shared" si="8"/>
        <v>10.25</v>
      </c>
      <c r="G30" s="83" t="s">
        <v>13</v>
      </c>
      <c r="H30" s="83" t="str">
        <f t="shared" si="9"/>
        <v>00147220129TRLO0</v>
      </c>
      <c r="I30" s="84"/>
      <c r="J30" t="s">
        <v>43</v>
      </c>
      <c r="K30" t="s">
        <v>44</v>
      </c>
      <c r="L30">
        <v>1</v>
      </c>
      <c r="M30">
        <v>1025</v>
      </c>
      <c r="N30" t="s">
        <v>52</v>
      </c>
      <c r="O30" t="s">
        <v>304</v>
      </c>
      <c r="P30" t="s">
        <v>45</v>
      </c>
      <c r="Q30" t="s">
        <v>305</v>
      </c>
      <c r="R30">
        <v>840</v>
      </c>
      <c r="S30">
        <v>1</v>
      </c>
      <c r="T30">
        <v>1</v>
      </c>
      <c r="U30">
        <v>0</v>
      </c>
      <c r="V30" t="s">
        <v>258</v>
      </c>
      <c r="W30" t="s">
        <v>46</v>
      </c>
      <c r="X30">
        <v>1</v>
      </c>
      <c r="Y30">
        <v>0</v>
      </c>
      <c r="Z30">
        <v>0</v>
      </c>
      <c r="AB30" t="s">
        <v>47</v>
      </c>
      <c r="AC30" t="s">
        <v>48</v>
      </c>
      <c r="AD30">
        <v>1</v>
      </c>
      <c r="AE30" t="s">
        <v>305</v>
      </c>
      <c r="AF30" t="s">
        <v>43</v>
      </c>
      <c r="AG30">
        <v>1</v>
      </c>
      <c r="AJ30" t="s">
        <v>49</v>
      </c>
      <c r="AK30" t="s">
        <v>49</v>
      </c>
      <c r="AL30" t="s">
        <v>48</v>
      </c>
      <c r="AM30" t="s">
        <v>50</v>
      </c>
      <c r="AN30" t="s">
        <v>48</v>
      </c>
      <c r="AP30">
        <v>0</v>
      </c>
    </row>
    <row r="31" spans="1:42">
      <c r="A31" s="85" t="e">
        <f>#REF!</f>
        <v>#REF!</v>
      </c>
      <c r="B31" s="81" t="str">
        <f t="shared" si="5"/>
        <v>13:07:21</v>
      </c>
      <c r="C31" s="81" t="s">
        <v>28</v>
      </c>
      <c r="D31" s="82">
        <f t="shared" si="6"/>
        <v>269</v>
      </c>
      <c r="E31" s="86">
        <f t="shared" si="7"/>
        <v>10.25</v>
      </c>
      <c r="F31" s="83">
        <f t="shared" si="8"/>
        <v>2757.25</v>
      </c>
      <c r="G31" s="83" t="s">
        <v>13</v>
      </c>
      <c r="H31" s="83" t="str">
        <f t="shared" si="9"/>
        <v>00147220322TRLO0</v>
      </c>
      <c r="I31" s="84"/>
      <c r="J31" t="s">
        <v>43</v>
      </c>
      <c r="K31" t="s">
        <v>44</v>
      </c>
      <c r="L31">
        <v>269</v>
      </c>
      <c r="M31">
        <v>1025</v>
      </c>
      <c r="N31" t="s">
        <v>52</v>
      </c>
      <c r="O31" t="s">
        <v>306</v>
      </c>
      <c r="P31" t="s">
        <v>45</v>
      </c>
      <c r="Q31" t="s">
        <v>307</v>
      </c>
      <c r="R31">
        <v>840</v>
      </c>
      <c r="S31">
        <v>1</v>
      </c>
      <c r="T31">
        <v>1</v>
      </c>
      <c r="U31">
        <v>0</v>
      </c>
      <c r="V31" t="s">
        <v>258</v>
      </c>
      <c r="W31" t="s">
        <v>46</v>
      </c>
      <c r="X31">
        <v>1</v>
      </c>
      <c r="Y31">
        <v>0</v>
      </c>
      <c r="Z31">
        <v>0</v>
      </c>
      <c r="AB31" t="s">
        <v>47</v>
      </c>
      <c r="AC31" t="s">
        <v>48</v>
      </c>
      <c r="AD31">
        <v>1</v>
      </c>
      <c r="AE31" t="s">
        <v>307</v>
      </c>
      <c r="AF31" t="s">
        <v>43</v>
      </c>
      <c r="AG31">
        <v>1</v>
      </c>
      <c r="AJ31" t="s">
        <v>49</v>
      </c>
      <c r="AK31" t="s">
        <v>49</v>
      </c>
      <c r="AL31" t="s">
        <v>48</v>
      </c>
      <c r="AM31" t="s">
        <v>50</v>
      </c>
      <c r="AN31" t="s">
        <v>48</v>
      </c>
      <c r="AP31">
        <v>0</v>
      </c>
    </row>
    <row r="32" spans="1:42">
      <c r="A32" s="85" t="e">
        <f>#REF!</f>
        <v>#REF!</v>
      </c>
      <c r="B32" s="81" t="str">
        <f t="shared" si="5"/>
        <v>13:07:21</v>
      </c>
      <c r="C32" s="81" t="s">
        <v>28</v>
      </c>
      <c r="D32" s="82">
        <f t="shared" si="6"/>
        <v>160</v>
      </c>
      <c r="E32" s="86">
        <f t="shared" si="7"/>
        <v>10.25</v>
      </c>
      <c r="F32" s="83">
        <f t="shared" si="8"/>
        <v>1640</v>
      </c>
      <c r="G32" s="83" t="s">
        <v>13</v>
      </c>
      <c r="H32" s="83" t="str">
        <f t="shared" si="9"/>
        <v>00147220324TRLO0</v>
      </c>
      <c r="I32" s="84"/>
      <c r="J32" t="s">
        <v>43</v>
      </c>
      <c r="K32" t="s">
        <v>44</v>
      </c>
      <c r="L32">
        <v>160</v>
      </c>
      <c r="M32">
        <v>1025</v>
      </c>
      <c r="N32" t="s">
        <v>52</v>
      </c>
      <c r="O32" t="s">
        <v>308</v>
      </c>
      <c r="P32" t="s">
        <v>45</v>
      </c>
      <c r="Q32" t="s">
        <v>309</v>
      </c>
      <c r="R32">
        <v>840</v>
      </c>
      <c r="S32">
        <v>1</v>
      </c>
      <c r="T32">
        <v>1</v>
      </c>
      <c r="U32">
        <v>0</v>
      </c>
      <c r="V32" t="s">
        <v>258</v>
      </c>
      <c r="W32" t="s">
        <v>46</v>
      </c>
      <c r="X32">
        <v>1</v>
      </c>
      <c r="Y32">
        <v>0</v>
      </c>
      <c r="Z32">
        <v>0</v>
      </c>
      <c r="AB32" t="s">
        <v>47</v>
      </c>
      <c r="AC32" t="s">
        <v>48</v>
      </c>
      <c r="AD32">
        <v>1</v>
      </c>
      <c r="AE32" t="s">
        <v>309</v>
      </c>
      <c r="AF32" t="s">
        <v>43</v>
      </c>
      <c r="AG32">
        <v>1</v>
      </c>
      <c r="AJ32" t="s">
        <v>49</v>
      </c>
      <c r="AK32" t="s">
        <v>49</v>
      </c>
      <c r="AL32" t="s">
        <v>48</v>
      </c>
      <c r="AM32" t="s">
        <v>50</v>
      </c>
      <c r="AN32" t="s">
        <v>48</v>
      </c>
      <c r="AP32">
        <v>0</v>
      </c>
    </row>
    <row r="33" spans="1:42">
      <c r="A33" s="85" t="e">
        <f>#REF!</f>
        <v>#REF!</v>
      </c>
      <c r="B33" s="81" t="str">
        <f t="shared" si="5"/>
        <v>13:07:21</v>
      </c>
      <c r="C33" s="81" t="s">
        <v>28</v>
      </c>
      <c r="D33" s="82">
        <f t="shared" si="6"/>
        <v>55</v>
      </c>
      <c r="E33" s="86">
        <f t="shared" si="7"/>
        <v>10.25</v>
      </c>
      <c r="F33" s="83">
        <f t="shared" si="8"/>
        <v>563.75</v>
      </c>
      <c r="G33" s="83" t="s">
        <v>13</v>
      </c>
      <c r="H33" s="83" t="str">
        <f t="shared" si="9"/>
        <v>00147220323TRLO0</v>
      </c>
      <c r="J33" t="s">
        <v>43</v>
      </c>
      <c r="K33" t="s">
        <v>44</v>
      </c>
      <c r="L33">
        <v>55</v>
      </c>
      <c r="M33">
        <v>1025</v>
      </c>
      <c r="N33" t="s">
        <v>52</v>
      </c>
      <c r="O33" t="s">
        <v>308</v>
      </c>
      <c r="P33" t="s">
        <v>45</v>
      </c>
      <c r="Q33" t="s">
        <v>310</v>
      </c>
      <c r="R33">
        <v>840</v>
      </c>
      <c r="S33">
        <v>1</v>
      </c>
      <c r="T33">
        <v>1</v>
      </c>
      <c r="U33">
        <v>0</v>
      </c>
      <c r="V33" t="s">
        <v>258</v>
      </c>
      <c r="W33" t="s">
        <v>46</v>
      </c>
      <c r="X33">
        <v>1</v>
      </c>
      <c r="Y33">
        <v>0</v>
      </c>
      <c r="Z33">
        <v>0</v>
      </c>
      <c r="AB33" t="s">
        <v>47</v>
      </c>
      <c r="AC33" t="s">
        <v>48</v>
      </c>
      <c r="AD33">
        <v>1</v>
      </c>
      <c r="AE33" t="s">
        <v>310</v>
      </c>
      <c r="AF33" t="s">
        <v>43</v>
      </c>
      <c r="AG33">
        <v>1</v>
      </c>
      <c r="AJ33" t="s">
        <v>49</v>
      </c>
      <c r="AK33" t="s">
        <v>49</v>
      </c>
      <c r="AL33" t="s">
        <v>48</v>
      </c>
      <c r="AM33" t="s">
        <v>50</v>
      </c>
      <c r="AN33" t="s">
        <v>48</v>
      </c>
      <c r="AP33">
        <v>0</v>
      </c>
    </row>
    <row r="34" spans="1:42">
      <c r="A34" s="85" t="e">
        <f>#REF!</f>
        <v>#REF!</v>
      </c>
      <c r="B34" s="81" t="str">
        <f t="shared" ref="B34:B96" si="10">MID(O34,FIND(" ",O34)+1,8)</f>
        <v>13:07:30</v>
      </c>
      <c r="C34" s="81" t="s">
        <v>28</v>
      </c>
      <c r="D34" s="82">
        <f t="shared" ref="D34:D96" si="11">L34</f>
        <v>103</v>
      </c>
      <c r="E34" s="86">
        <f t="shared" ref="E34:E96" si="12">M34/100</f>
        <v>10.25</v>
      </c>
      <c r="F34" s="83">
        <f t="shared" ref="F34:F96" si="13">(D34*E34)</f>
        <v>1055.75</v>
      </c>
      <c r="G34" s="83" t="s">
        <v>13</v>
      </c>
      <c r="H34" s="83" t="str">
        <f t="shared" ref="H34:H96" si="14">Q34</f>
        <v>00147220329TRLO0</v>
      </c>
      <c r="J34" t="s">
        <v>43</v>
      </c>
      <c r="K34" t="s">
        <v>44</v>
      </c>
      <c r="L34">
        <v>103</v>
      </c>
      <c r="M34">
        <v>1025</v>
      </c>
      <c r="N34" t="s">
        <v>52</v>
      </c>
      <c r="O34" t="s">
        <v>311</v>
      </c>
      <c r="P34" t="s">
        <v>45</v>
      </c>
      <c r="Q34" t="s">
        <v>312</v>
      </c>
      <c r="R34">
        <v>840</v>
      </c>
      <c r="S34">
        <v>1</v>
      </c>
      <c r="T34">
        <v>1</v>
      </c>
      <c r="U34">
        <v>0</v>
      </c>
      <c r="V34" t="s">
        <v>258</v>
      </c>
      <c r="W34" t="s">
        <v>46</v>
      </c>
      <c r="X34">
        <v>1</v>
      </c>
      <c r="Y34">
        <v>0</v>
      </c>
      <c r="Z34">
        <v>0</v>
      </c>
      <c r="AB34" t="s">
        <v>47</v>
      </c>
      <c r="AC34" t="s">
        <v>48</v>
      </c>
      <c r="AD34">
        <v>1</v>
      </c>
      <c r="AE34" t="s">
        <v>312</v>
      </c>
      <c r="AF34" t="s">
        <v>43</v>
      </c>
      <c r="AG34">
        <v>1</v>
      </c>
      <c r="AJ34" t="s">
        <v>49</v>
      </c>
      <c r="AK34" t="s">
        <v>49</v>
      </c>
      <c r="AL34" t="s">
        <v>48</v>
      </c>
      <c r="AM34" t="s">
        <v>50</v>
      </c>
      <c r="AN34" t="s">
        <v>48</v>
      </c>
      <c r="AP34">
        <v>0</v>
      </c>
    </row>
    <row r="35" spans="1:42">
      <c r="A35" s="85" t="e">
        <f>#REF!</f>
        <v>#REF!</v>
      </c>
      <c r="B35" s="81" t="str">
        <f t="shared" si="10"/>
        <v>13:08:22</v>
      </c>
      <c r="C35" s="81" t="s">
        <v>28</v>
      </c>
      <c r="D35" s="82">
        <f t="shared" si="11"/>
        <v>480</v>
      </c>
      <c r="E35" s="86">
        <f t="shared" si="12"/>
        <v>10.23</v>
      </c>
      <c r="F35" s="83">
        <f t="shared" si="13"/>
        <v>4910.4000000000005</v>
      </c>
      <c r="G35" s="83" t="s">
        <v>13</v>
      </c>
      <c r="H35" s="83" t="str">
        <f t="shared" si="14"/>
        <v>00147220403TRLO0</v>
      </c>
      <c r="J35" t="s">
        <v>43</v>
      </c>
      <c r="K35" t="s">
        <v>44</v>
      </c>
      <c r="L35">
        <v>480</v>
      </c>
      <c r="M35">
        <v>1023</v>
      </c>
      <c r="N35" t="s">
        <v>52</v>
      </c>
      <c r="O35" t="s">
        <v>313</v>
      </c>
      <c r="P35" t="s">
        <v>45</v>
      </c>
      <c r="Q35" t="s">
        <v>314</v>
      </c>
      <c r="R35">
        <v>840</v>
      </c>
      <c r="S35">
        <v>1</v>
      </c>
      <c r="T35">
        <v>1</v>
      </c>
      <c r="U35">
        <v>0</v>
      </c>
      <c r="V35" t="s">
        <v>258</v>
      </c>
      <c r="W35" t="s">
        <v>46</v>
      </c>
      <c r="X35">
        <v>1</v>
      </c>
      <c r="Y35">
        <v>0</v>
      </c>
      <c r="Z35">
        <v>0</v>
      </c>
      <c r="AB35" t="s">
        <v>47</v>
      </c>
      <c r="AC35" t="s">
        <v>48</v>
      </c>
      <c r="AD35">
        <v>1</v>
      </c>
      <c r="AE35" t="s">
        <v>314</v>
      </c>
      <c r="AF35" t="s">
        <v>43</v>
      </c>
      <c r="AG35">
        <v>1</v>
      </c>
      <c r="AJ35" t="s">
        <v>49</v>
      </c>
      <c r="AK35" t="s">
        <v>49</v>
      </c>
      <c r="AL35" t="s">
        <v>48</v>
      </c>
      <c r="AM35" t="s">
        <v>50</v>
      </c>
      <c r="AN35" t="s">
        <v>48</v>
      </c>
      <c r="AP35">
        <v>0</v>
      </c>
    </row>
    <row r="36" spans="1:42">
      <c r="A36" s="85" t="e">
        <f>#REF!</f>
        <v>#REF!</v>
      </c>
      <c r="B36" s="81" t="str">
        <f t="shared" si="10"/>
        <v>13:08:22</v>
      </c>
      <c r="C36" s="81" t="s">
        <v>28</v>
      </c>
      <c r="D36" s="82">
        <f t="shared" si="11"/>
        <v>480</v>
      </c>
      <c r="E36" s="86">
        <f t="shared" si="12"/>
        <v>10.23</v>
      </c>
      <c r="F36" s="83">
        <f t="shared" si="13"/>
        <v>4910.4000000000005</v>
      </c>
      <c r="G36" s="83" t="s">
        <v>13</v>
      </c>
      <c r="H36" s="83" t="str">
        <f t="shared" si="14"/>
        <v>00147220402TRLO0</v>
      </c>
      <c r="J36" t="s">
        <v>43</v>
      </c>
      <c r="K36" t="s">
        <v>44</v>
      </c>
      <c r="L36">
        <v>480</v>
      </c>
      <c r="M36">
        <v>1023</v>
      </c>
      <c r="N36" t="s">
        <v>52</v>
      </c>
      <c r="O36" t="s">
        <v>313</v>
      </c>
      <c r="P36" t="s">
        <v>45</v>
      </c>
      <c r="Q36" t="s">
        <v>315</v>
      </c>
      <c r="R36">
        <v>840</v>
      </c>
      <c r="S36">
        <v>1</v>
      </c>
      <c r="T36">
        <v>1</v>
      </c>
      <c r="U36">
        <v>0</v>
      </c>
      <c r="V36" t="s">
        <v>258</v>
      </c>
      <c r="W36" t="s">
        <v>46</v>
      </c>
      <c r="X36">
        <v>1</v>
      </c>
      <c r="Y36">
        <v>0</v>
      </c>
      <c r="Z36">
        <v>0</v>
      </c>
      <c r="AB36" t="s">
        <v>47</v>
      </c>
      <c r="AC36" t="s">
        <v>48</v>
      </c>
      <c r="AD36">
        <v>1</v>
      </c>
      <c r="AE36" t="s">
        <v>315</v>
      </c>
      <c r="AF36" t="s">
        <v>43</v>
      </c>
      <c r="AG36">
        <v>1</v>
      </c>
      <c r="AJ36" t="s">
        <v>49</v>
      </c>
      <c r="AK36" t="s">
        <v>49</v>
      </c>
      <c r="AL36" t="s">
        <v>48</v>
      </c>
      <c r="AM36" t="s">
        <v>50</v>
      </c>
      <c r="AN36" t="s">
        <v>48</v>
      </c>
      <c r="AP36">
        <v>0</v>
      </c>
    </row>
    <row r="37" spans="1:42">
      <c r="A37" s="85" t="e">
        <f>#REF!</f>
        <v>#REF!</v>
      </c>
      <c r="B37" s="81" t="str">
        <f t="shared" si="10"/>
        <v>13:09:26</v>
      </c>
      <c r="C37" s="81" t="s">
        <v>28</v>
      </c>
      <c r="D37" s="82">
        <f t="shared" si="11"/>
        <v>1</v>
      </c>
      <c r="E37" s="86">
        <f t="shared" si="12"/>
        <v>10.23</v>
      </c>
      <c r="F37" s="83">
        <f t="shared" si="13"/>
        <v>10.23</v>
      </c>
      <c r="G37" s="83" t="s">
        <v>13</v>
      </c>
      <c r="H37" s="83" t="str">
        <f t="shared" si="14"/>
        <v>00147220512TRLO0</v>
      </c>
      <c r="J37" t="s">
        <v>43</v>
      </c>
      <c r="K37" t="s">
        <v>44</v>
      </c>
      <c r="L37">
        <v>1</v>
      </c>
      <c r="M37">
        <v>1023</v>
      </c>
      <c r="N37" t="s">
        <v>52</v>
      </c>
      <c r="O37" t="s">
        <v>316</v>
      </c>
      <c r="P37" t="s">
        <v>45</v>
      </c>
      <c r="Q37" t="s">
        <v>317</v>
      </c>
      <c r="R37">
        <v>840</v>
      </c>
      <c r="S37">
        <v>1</v>
      </c>
      <c r="T37">
        <v>1</v>
      </c>
      <c r="U37">
        <v>0</v>
      </c>
      <c r="V37" t="s">
        <v>258</v>
      </c>
      <c r="W37" t="s">
        <v>46</v>
      </c>
      <c r="X37">
        <v>1</v>
      </c>
      <c r="Y37">
        <v>0</v>
      </c>
      <c r="Z37">
        <v>0</v>
      </c>
      <c r="AB37" t="s">
        <v>47</v>
      </c>
      <c r="AC37" t="s">
        <v>48</v>
      </c>
      <c r="AD37">
        <v>1</v>
      </c>
      <c r="AE37" t="s">
        <v>317</v>
      </c>
      <c r="AF37" t="s">
        <v>43</v>
      </c>
      <c r="AG37">
        <v>1</v>
      </c>
      <c r="AJ37" t="s">
        <v>49</v>
      </c>
      <c r="AK37" t="s">
        <v>49</v>
      </c>
      <c r="AL37" t="s">
        <v>48</v>
      </c>
      <c r="AM37" t="s">
        <v>50</v>
      </c>
      <c r="AN37" t="s">
        <v>48</v>
      </c>
      <c r="AP37">
        <v>0</v>
      </c>
    </row>
    <row r="38" spans="1:42">
      <c r="A38" s="85" t="e">
        <f>#REF!</f>
        <v>#REF!</v>
      </c>
      <c r="B38" s="81" t="str">
        <f t="shared" si="10"/>
        <v>16:01:55</v>
      </c>
      <c r="C38" s="81" t="s">
        <v>28</v>
      </c>
      <c r="D38" s="82">
        <f t="shared" si="11"/>
        <v>2000</v>
      </c>
      <c r="E38" s="86">
        <f t="shared" si="12"/>
        <v>10.25</v>
      </c>
      <c r="F38" s="83">
        <f t="shared" si="13"/>
        <v>20500</v>
      </c>
      <c r="G38" s="83" t="s">
        <v>13</v>
      </c>
      <c r="H38" s="83" t="str">
        <f t="shared" si="14"/>
        <v>00147257286TRLO0</v>
      </c>
      <c r="J38" t="s">
        <v>43</v>
      </c>
      <c r="K38" t="s">
        <v>44</v>
      </c>
      <c r="L38">
        <v>2000</v>
      </c>
      <c r="M38">
        <v>1025</v>
      </c>
      <c r="N38" t="s">
        <v>51</v>
      </c>
      <c r="O38" t="s">
        <v>318</v>
      </c>
      <c r="P38" t="s">
        <v>143</v>
      </c>
      <c r="Q38" t="s">
        <v>319</v>
      </c>
      <c r="R38">
        <v>840</v>
      </c>
      <c r="S38">
        <v>1</v>
      </c>
      <c r="T38">
        <v>1</v>
      </c>
      <c r="U38">
        <v>0</v>
      </c>
      <c r="V38" t="s">
        <v>320</v>
      </c>
      <c r="W38" t="s">
        <v>46</v>
      </c>
      <c r="X38">
        <v>1</v>
      </c>
      <c r="Y38">
        <v>0</v>
      </c>
      <c r="Z38">
        <v>0</v>
      </c>
      <c r="AB38" t="s">
        <v>47</v>
      </c>
      <c r="AC38" t="s">
        <v>48</v>
      </c>
      <c r="AD38">
        <v>1</v>
      </c>
      <c r="AE38" t="s">
        <v>319</v>
      </c>
      <c r="AF38" t="s">
        <v>43</v>
      </c>
      <c r="AG38">
        <v>1</v>
      </c>
      <c r="AH38" t="s">
        <v>321</v>
      </c>
      <c r="AJ38" t="s">
        <v>49</v>
      </c>
      <c r="AK38" t="s">
        <v>49</v>
      </c>
      <c r="AL38" t="s">
        <v>48</v>
      </c>
      <c r="AM38" t="s">
        <v>50</v>
      </c>
      <c r="AN38" t="s">
        <v>48</v>
      </c>
      <c r="AP38">
        <v>0</v>
      </c>
    </row>
    <row r="39" spans="1:42">
      <c r="A39" s="85" t="e">
        <f>#REF!</f>
        <v>#REF!</v>
      </c>
      <c r="B39" s="81" t="str">
        <f t="shared" si="10"/>
        <v>16:04:38</v>
      </c>
      <c r="C39" s="81" t="s">
        <v>28</v>
      </c>
      <c r="D39" s="82">
        <f t="shared" si="11"/>
        <v>1365</v>
      </c>
      <c r="E39" s="86">
        <f t="shared" si="12"/>
        <v>10.24</v>
      </c>
      <c r="F39" s="83">
        <f t="shared" si="13"/>
        <v>13977.6</v>
      </c>
      <c r="G39" s="83" t="s">
        <v>13</v>
      </c>
      <c r="H39" s="83" t="str">
        <f t="shared" si="14"/>
        <v>00147257993TRLO0</v>
      </c>
      <c r="J39" t="s">
        <v>43</v>
      </c>
      <c r="K39" t="s">
        <v>44</v>
      </c>
      <c r="L39">
        <v>1365</v>
      </c>
      <c r="M39">
        <v>1024</v>
      </c>
      <c r="N39" t="s">
        <v>51</v>
      </c>
      <c r="O39" t="s">
        <v>322</v>
      </c>
      <c r="P39" t="s">
        <v>143</v>
      </c>
      <c r="Q39" t="s">
        <v>323</v>
      </c>
      <c r="R39">
        <v>840</v>
      </c>
      <c r="S39">
        <v>1</v>
      </c>
      <c r="T39">
        <v>1</v>
      </c>
      <c r="U39">
        <v>0</v>
      </c>
      <c r="V39" t="s">
        <v>320</v>
      </c>
      <c r="W39" t="s">
        <v>46</v>
      </c>
      <c r="X39">
        <v>1</v>
      </c>
      <c r="Y39">
        <v>0</v>
      </c>
      <c r="Z39">
        <v>0</v>
      </c>
      <c r="AB39" t="s">
        <v>47</v>
      </c>
      <c r="AC39" t="s">
        <v>48</v>
      </c>
      <c r="AD39">
        <v>1</v>
      </c>
      <c r="AE39" t="s">
        <v>323</v>
      </c>
      <c r="AF39" t="s">
        <v>43</v>
      </c>
      <c r="AG39">
        <v>1</v>
      </c>
      <c r="AH39" t="s">
        <v>324</v>
      </c>
      <c r="AJ39" t="s">
        <v>49</v>
      </c>
      <c r="AK39" t="s">
        <v>49</v>
      </c>
      <c r="AL39" t="s">
        <v>48</v>
      </c>
      <c r="AM39" t="s">
        <v>50</v>
      </c>
      <c r="AN39" t="s">
        <v>48</v>
      </c>
      <c r="AP39">
        <v>0</v>
      </c>
    </row>
    <row r="40" spans="1:42">
      <c r="A40" s="85" t="e">
        <f>#REF!</f>
        <v>#REF!</v>
      </c>
      <c r="B40" s="81" t="str">
        <f t="shared" si="10"/>
        <v>16:04:38</v>
      </c>
      <c r="C40" s="81" t="s">
        <v>28</v>
      </c>
      <c r="D40" s="82">
        <f t="shared" si="11"/>
        <v>1598</v>
      </c>
      <c r="E40" s="86">
        <f t="shared" si="12"/>
        <v>10.24</v>
      </c>
      <c r="F40" s="83">
        <f t="shared" si="13"/>
        <v>16363.52</v>
      </c>
      <c r="G40" s="83" t="s">
        <v>13</v>
      </c>
      <c r="H40" s="83" t="str">
        <f t="shared" si="14"/>
        <v>00147257992TRLO0</v>
      </c>
      <c r="J40" t="s">
        <v>43</v>
      </c>
      <c r="K40" t="s">
        <v>44</v>
      </c>
      <c r="L40">
        <v>1598</v>
      </c>
      <c r="M40">
        <v>1024</v>
      </c>
      <c r="N40" t="s">
        <v>51</v>
      </c>
      <c r="O40" t="s">
        <v>322</v>
      </c>
      <c r="P40" t="s">
        <v>143</v>
      </c>
      <c r="Q40" t="s">
        <v>325</v>
      </c>
      <c r="R40">
        <v>840</v>
      </c>
      <c r="S40">
        <v>1</v>
      </c>
      <c r="T40">
        <v>1</v>
      </c>
      <c r="U40">
        <v>0</v>
      </c>
      <c r="V40" t="s">
        <v>320</v>
      </c>
      <c r="W40" t="s">
        <v>46</v>
      </c>
      <c r="X40">
        <v>1</v>
      </c>
      <c r="Y40">
        <v>0</v>
      </c>
      <c r="Z40">
        <v>0</v>
      </c>
      <c r="AB40" t="s">
        <v>47</v>
      </c>
      <c r="AC40" t="s">
        <v>48</v>
      </c>
      <c r="AD40">
        <v>1</v>
      </c>
      <c r="AE40" t="s">
        <v>325</v>
      </c>
      <c r="AF40" t="s">
        <v>43</v>
      </c>
      <c r="AG40">
        <v>1</v>
      </c>
      <c r="AH40" t="s">
        <v>326</v>
      </c>
      <c r="AJ40" t="s">
        <v>49</v>
      </c>
      <c r="AK40" t="s">
        <v>49</v>
      </c>
      <c r="AL40" t="s">
        <v>48</v>
      </c>
      <c r="AM40" t="s">
        <v>50</v>
      </c>
      <c r="AN40" t="s">
        <v>48</v>
      </c>
      <c r="AP40">
        <v>0</v>
      </c>
    </row>
    <row r="41" spans="1:42">
      <c r="A41" s="85" t="e">
        <f>#REF!</f>
        <v>#REF!</v>
      </c>
      <c r="B41" s="81" t="str">
        <f t="shared" si="10"/>
        <v>16:04:38</v>
      </c>
      <c r="C41" s="81" t="s">
        <v>28</v>
      </c>
      <c r="D41" s="82">
        <f t="shared" si="11"/>
        <v>800</v>
      </c>
      <c r="E41" s="86">
        <f t="shared" si="12"/>
        <v>10.24</v>
      </c>
      <c r="F41" s="83">
        <f t="shared" si="13"/>
        <v>8192</v>
      </c>
      <c r="G41" s="83" t="s">
        <v>13</v>
      </c>
      <c r="H41" s="83" t="str">
        <f t="shared" si="14"/>
        <v>00147257991TRLO0</v>
      </c>
      <c r="J41" t="s">
        <v>43</v>
      </c>
      <c r="K41" t="s">
        <v>44</v>
      </c>
      <c r="L41">
        <v>800</v>
      </c>
      <c r="M41">
        <v>1024</v>
      </c>
      <c r="N41" t="s">
        <v>51</v>
      </c>
      <c r="O41" t="s">
        <v>322</v>
      </c>
      <c r="P41" t="s">
        <v>143</v>
      </c>
      <c r="Q41" t="s">
        <v>327</v>
      </c>
      <c r="R41">
        <v>840</v>
      </c>
      <c r="S41">
        <v>1</v>
      </c>
      <c r="T41">
        <v>1</v>
      </c>
      <c r="U41">
        <v>0</v>
      </c>
      <c r="V41" t="s">
        <v>320</v>
      </c>
      <c r="W41" t="s">
        <v>46</v>
      </c>
      <c r="X41">
        <v>1</v>
      </c>
      <c r="Y41">
        <v>0</v>
      </c>
      <c r="Z41">
        <v>0</v>
      </c>
      <c r="AB41" t="s">
        <v>47</v>
      </c>
      <c r="AC41" t="s">
        <v>48</v>
      </c>
      <c r="AD41">
        <v>1</v>
      </c>
      <c r="AE41" t="s">
        <v>327</v>
      </c>
      <c r="AF41" t="s">
        <v>43</v>
      </c>
      <c r="AG41">
        <v>1</v>
      </c>
      <c r="AH41" t="s">
        <v>328</v>
      </c>
      <c r="AJ41" t="s">
        <v>49</v>
      </c>
      <c r="AK41" t="s">
        <v>49</v>
      </c>
      <c r="AL41" t="s">
        <v>48</v>
      </c>
      <c r="AM41" t="s">
        <v>50</v>
      </c>
      <c r="AN41" t="s">
        <v>48</v>
      </c>
      <c r="AP41">
        <v>0</v>
      </c>
    </row>
    <row r="42" spans="1:42">
      <c r="A42" s="85" t="e">
        <f>#REF!</f>
        <v>#REF!</v>
      </c>
      <c r="B42" s="81" t="e">
        <f t="shared" si="10"/>
        <v>#VALUE!</v>
      </c>
      <c r="C42" s="81" t="s">
        <v>28</v>
      </c>
      <c r="D42" s="82">
        <f t="shared" si="11"/>
        <v>0</v>
      </c>
      <c r="E42" s="86">
        <f t="shared" si="12"/>
        <v>0</v>
      </c>
      <c r="F42" s="83">
        <f t="shared" si="13"/>
        <v>0</v>
      </c>
      <c r="G42" s="83" t="s">
        <v>13</v>
      </c>
      <c r="H42" s="83">
        <f t="shared" si="14"/>
        <v>0</v>
      </c>
    </row>
    <row r="43" spans="1:42">
      <c r="A43" s="85" t="e">
        <f>#REF!</f>
        <v>#REF!</v>
      </c>
      <c r="B43" s="81" t="e">
        <f t="shared" si="10"/>
        <v>#VALUE!</v>
      </c>
      <c r="C43" s="81" t="s">
        <v>28</v>
      </c>
      <c r="D43" s="82">
        <f t="shared" si="11"/>
        <v>0</v>
      </c>
      <c r="E43" s="86">
        <f t="shared" si="12"/>
        <v>0</v>
      </c>
      <c r="F43" s="83">
        <f t="shared" si="13"/>
        <v>0</v>
      </c>
      <c r="G43" s="83" t="s">
        <v>13</v>
      </c>
      <c r="H43" s="83">
        <f t="shared" si="14"/>
        <v>0</v>
      </c>
    </row>
    <row r="44" spans="1:42">
      <c r="A44" s="85" t="e">
        <f>#REF!</f>
        <v>#REF!</v>
      </c>
      <c r="B44" s="81" t="e">
        <f t="shared" si="10"/>
        <v>#VALUE!</v>
      </c>
      <c r="C44" s="81" t="s">
        <v>28</v>
      </c>
      <c r="D44" s="82">
        <f t="shared" si="11"/>
        <v>0</v>
      </c>
      <c r="E44" s="86">
        <f t="shared" si="12"/>
        <v>0</v>
      </c>
      <c r="F44" s="83">
        <f t="shared" si="13"/>
        <v>0</v>
      </c>
      <c r="G44" s="83" t="s">
        <v>13</v>
      </c>
      <c r="H44" s="83">
        <f t="shared" si="14"/>
        <v>0</v>
      </c>
    </row>
    <row r="45" spans="1:42">
      <c r="A45" s="85" t="e">
        <f>#REF!</f>
        <v>#REF!</v>
      </c>
      <c r="B45" s="81" t="e">
        <f t="shared" si="10"/>
        <v>#VALUE!</v>
      </c>
      <c r="C45" s="81" t="s">
        <v>28</v>
      </c>
      <c r="D45" s="82">
        <f t="shared" si="11"/>
        <v>0</v>
      </c>
      <c r="E45" s="86">
        <f t="shared" si="12"/>
        <v>0</v>
      </c>
      <c r="F45" s="83">
        <f t="shared" si="13"/>
        <v>0</v>
      </c>
      <c r="G45" s="83" t="s">
        <v>13</v>
      </c>
      <c r="H45" s="83">
        <f t="shared" si="14"/>
        <v>0</v>
      </c>
    </row>
    <row r="46" spans="1:42">
      <c r="A46" s="85" t="e">
        <f>#REF!</f>
        <v>#REF!</v>
      </c>
      <c r="B46" s="81" t="e">
        <f t="shared" si="10"/>
        <v>#VALUE!</v>
      </c>
      <c r="C46" s="81" t="s">
        <v>28</v>
      </c>
      <c r="D46" s="82">
        <f t="shared" si="11"/>
        <v>0</v>
      </c>
      <c r="E46" s="86">
        <f t="shared" si="12"/>
        <v>0</v>
      </c>
      <c r="F46" s="83">
        <f t="shared" si="13"/>
        <v>0</v>
      </c>
      <c r="G46" s="83" t="s">
        <v>13</v>
      </c>
      <c r="H46" s="83">
        <f t="shared" si="14"/>
        <v>0</v>
      </c>
    </row>
    <row r="47" spans="1:42">
      <c r="A47" s="85" t="e">
        <f>#REF!</f>
        <v>#REF!</v>
      </c>
      <c r="B47" s="81" t="e">
        <f t="shared" si="10"/>
        <v>#VALUE!</v>
      </c>
      <c r="C47" s="81" t="s">
        <v>28</v>
      </c>
      <c r="D47" s="82">
        <f t="shared" si="11"/>
        <v>0</v>
      </c>
      <c r="E47" s="86">
        <f t="shared" si="12"/>
        <v>0</v>
      </c>
      <c r="F47" s="83">
        <f t="shared" si="13"/>
        <v>0</v>
      </c>
      <c r="G47" s="83" t="s">
        <v>13</v>
      </c>
      <c r="H47" s="83">
        <f t="shared" si="14"/>
        <v>0</v>
      </c>
    </row>
    <row r="48" spans="1:42">
      <c r="A48" s="85" t="e">
        <f>#REF!</f>
        <v>#REF!</v>
      </c>
      <c r="B48" s="81" t="e">
        <f t="shared" si="10"/>
        <v>#VALUE!</v>
      </c>
      <c r="C48" s="81" t="s">
        <v>28</v>
      </c>
      <c r="D48" s="82">
        <f t="shared" si="11"/>
        <v>0</v>
      </c>
      <c r="E48" s="86">
        <f t="shared" si="12"/>
        <v>0</v>
      </c>
      <c r="F48" s="83">
        <f t="shared" si="13"/>
        <v>0</v>
      </c>
      <c r="G48" s="83" t="s">
        <v>13</v>
      </c>
      <c r="H48" s="83">
        <f t="shared" si="14"/>
        <v>0</v>
      </c>
    </row>
    <row r="49" spans="1:8">
      <c r="A49" s="85" t="e">
        <f>#REF!</f>
        <v>#REF!</v>
      </c>
      <c r="B49" s="81" t="e">
        <f t="shared" si="10"/>
        <v>#VALUE!</v>
      </c>
      <c r="C49" s="81" t="s">
        <v>28</v>
      </c>
      <c r="D49" s="82">
        <f t="shared" si="11"/>
        <v>0</v>
      </c>
      <c r="E49" s="86">
        <f t="shared" si="12"/>
        <v>0</v>
      </c>
      <c r="F49" s="83">
        <f t="shared" si="13"/>
        <v>0</v>
      </c>
      <c r="G49" s="83" t="s">
        <v>13</v>
      </c>
      <c r="H49" s="83">
        <f t="shared" si="14"/>
        <v>0</v>
      </c>
    </row>
    <row r="50" spans="1:8">
      <c r="A50" s="85" t="e">
        <f>#REF!</f>
        <v>#REF!</v>
      </c>
      <c r="B50" s="81" t="e">
        <f t="shared" si="10"/>
        <v>#VALUE!</v>
      </c>
      <c r="C50" s="81" t="s">
        <v>28</v>
      </c>
      <c r="D50" s="82">
        <f t="shared" si="11"/>
        <v>0</v>
      </c>
      <c r="E50" s="86">
        <f t="shared" si="12"/>
        <v>0</v>
      </c>
      <c r="F50" s="83">
        <f t="shared" si="13"/>
        <v>0</v>
      </c>
      <c r="G50" s="83" t="s">
        <v>13</v>
      </c>
      <c r="H50" s="83">
        <f t="shared" si="14"/>
        <v>0</v>
      </c>
    </row>
    <row r="51" spans="1:8">
      <c r="A51" s="85" t="e">
        <f>#REF!</f>
        <v>#REF!</v>
      </c>
      <c r="B51" s="81" t="e">
        <f t="shared" si="10"/>
        <v>#VALUE!</v>
      </c>
      <c r="C51" s="81" t="s">
        <v>28</v>
      </c>
      <c r="D51" s="82">
        <f t="shared" si="11"/>
        <v>0</v>
      </c>
      <c r="E51" s="86">
        <f t="shared" si="12"/>
        <v>0</v>
      </c>
      <c r="F51" s="83">
        <f t="shared" si="13"/>
        <v>0</v>
      </c>
      <c r="G51" s="83" t="s">
        <v>13</v>
      </c>
      <c r="H51" s="83">
        <f t="shared" si="14"/>
        <v>0</v>
      </c>
    </row>
    <row r="52" spans="1:8">
      <c r="A52" s="85" t="e">
        <f>#REF!</f>
        <v>#REF!</v>
      </c>
      <c r="B52" s="81" t="e">
        <f t="shared" si="10"/>
        <v>#VALUE!</v>
      </c>
      <c r="C52" s="81" t="s">
        <v>28</v>
      </c>
      <c r="D52" s="82">
        <f t="shared" si="11"/>
        <v>0</v>
      </c>
      <c r="E52" s="86">
        <f t="shared" si="12"/>
        <v>0</v>
      </c>
      <c r="F52" s="83">
        <f t="shared" si="13"/>
        <v>0</v>
      </c>
      <c r="G52" s="83" t="s">
        <v>13</v>
      </c>
      <c r="H52" s="83">
        <f t="shared" si="14"/>
        <v>0</v>
      </c>
    </row>
    <row r="53" spans="1:8">
      <c r="A53" s="85" t="e">
        <f>#REF!</f>
        <v>#REF!</v>
      </c>
      <c r="B53" s="81" t="e">
        <f t="shared" si="10"/>
        <v>#VALUE!</v>
      </c>
      <c r="C53" s="81" t="s">
        <v>28</v>
      </c>
      <c r="D53" s="82">
        <f t="shared" si="11"/>
        <v>0</v>
      </c>
      <c r="E53" s="86">
        <f t="shared" si="12"/>
        <v>0</v>
      </c>
      <c r="F53" s="83">
        <f t="shared" si="13"/>
        <v>0</v>
      </c>
      <c r="G53" s="83" t="s">
        <v>13</v>
      </c>
      <c r="H53" s="83">
        <f t="shared" si="14"/>
        <v>0</v>
      </c>
    </row>
    <row r="54" spans="1:8">
      <c r="A54" s="85" t="e">
        <f>#REF!</f>
        <v>#REF!</v>
      </c>
      <c r="B54" s="81" t="e">
        <f t="shared" si="10"/>
        <v>#VALUE!</v>
      </c>
      <c r="C54" s="81" t="s">
        <v>28</v>
      </c>
      <c r="D54" s="82">
        <f t="shared" si="11"/>
        <v>0</v>
      </c>
      <c r="E54" s="86">
        <f t="shared" si="12"/>
        <v>0</v>
      </c>
      <c r="F54" s="83">
        <f t="shared" si="13"/>
        <v>0</v>
      </c>
      <c r="G54" s="83" t="s">
        <v>13</v>
      </c>
      <c r="H54" s="83">
        <f t="shared" si="14"/>
        <v>0</v>
      </c>
    </row>
    <row r="55" spans="1:8">
      <c r="A55" s="85" t="e">
        <f>#REF!</f>
        <v>#REF!</v>
      </c>
      <c r="B55" s="81" t="e">
        <f t="shared" si="10"/>
        <v>#VALUE!</v>
      </c>
      <c r="C55" s="81" t="s">
        <v>28</v>
      </c>
      <c r="D55" s="82">
        <f t="shared" si="11"/>
        <v>0</v>
      </c>
      <c r="E55" s="86">
        <f t="shared" si="12"/>
        <v>0</v>
      </c>
      <c r="F55" s="83">
        <f t="shared" si="13"/>
        <v>0</v>
      </c>
      <c r="G55" s="83" t="s">
        <v>13</v>
      </c>
      <c r="H55" s="83">
        <f t="shared" si="14"/>
        <v>0</v>
      </c>
    </row>
    <row r="56" spans="1:8">
      <c r="A56" s="85" t="e">
        <f>#REF!</f>
        <v>#REF!</v>
      </c>
      <c r="B56" s="81" t="e">
        <f t="shared" si="10"/>
        <v>#VALUE!</v>
      </c>
      <c r="C56" s="81" t="s">
        <v>28</v>
      </c>
      <c r="D56" s="82">
        <f t="shared" si="11"/>
        <v>0</v>
      </c>
      <c r="E56" s="86">
        <f t="shared" si="12"/>
        <v>0</v>
      </c>
      <c r="F56" s="83">
        <f t="shared" si="13"/>
        <v>0</v>
      </c>
      <c r="G56" s="83" t="s">
        <v>13</v>
      </c>
      <c r="H56" s="83">
        <f t="shared" si="14"/>
        <v>0</v>
      </c>
    </row>
    <row r="57" spans="1:8">
      <c r="A57" s="85" t="e">
        <f>#REF!</f>
        <v>#REF!</v>
      </c>
      <c r="B57" s="81" t="e">
        <f t="shared" si="10"/>
        <v>#VALUE!</v>
      </c>
      <c r="C57" s="81" t="s">
        <v>28</v>
      </c>
      <c r="D57" s="82">
        <f t="shared" si="11"/>
        <v>0</v>
      </c>
      <c r="E57" s="86">
        <f t="shared" si="12"/>
        <v>0</v>
      </c>
      <c r="F57" s="83">
        <f t="shared" si="13"/>
        <v>0</v>
      </c>
      <c r="G57" s="83" t="s">
        <v>13</v>
      </c>
      <c r="H57" s="83">
        <f t="shared" si="14"/>
        <v>0</v>
      </c>
    </row>
    <row r="58" spans="1:8">
      <c r="A58" s="85" t="e">
        <f>#REF!</f>
        <v>#REF!</v>
      </c>
      <c r="B58" s="81" t="e">
        <f t="shared" si="10"/>
        <v>#VALUE!</v>
      </c>
      <c r="C58" s="81" t="s">
        <v>28</v>
      </c>
      <c r="D58" s="82">
        <f t="shared" si="11"/>
        <v>0</v>
      </c>
      <c r="E58" s="86">
        <f t="shared" si="12"/>
        <v>0</v>
      </c>
      <c r="F58" s="83">
        <f t="shared" si="13"/>
        <v>0</v>
      </c>
      <c r="G58" s="83" t="s">
        <v>13</v>
      </c>
      <c r="H58" s="83">
        <f t="shared" si="14"/>
        <v>0</v>
      </c>
    </row>
    <row r="59" spans="1:8">
      <c r="A59" s="85" t="e">
        <f>#REF!</f>
        <v>#REF!</v>
      </c>
      <c r="B59" s="81" t="e">
        <f t="shared" si="10"/>
        <v>#VALUE!</v>
      </c>
      <c r="C59" s="81" t="s">
        <v>28</v>
      </c>
      <c r="D59" s="82">
        <f t="shared" si="11"/>
        <v>0</v>
      </c>
      <c r="E59" s="86">
        <f t="shared" si="12"/>
        <v>0</v>
      </c>
      <c r="F59" s="83">
        <f t="shared" si="13"/>
        <v>0</v>
      </c>
      <c r="G59" s="83" t="s">
        <v>13</v>
      </c>
      <c r="H59" s="83">
        <f t="shared" si="14"/>
        <v>0</v>
      </c>
    </row>
    <row r="60" spans="1:8">
      <c r="A60" s="85" t="e">
        <f>#REF!</f>
        <v>#REF!</v>
      </c>
      <c r="B60" s="81" t="e">
        <f t="shared" si="10"/>
        <v>#VALUE!</v>
      </c>
      <c r="C60" s="81" t="s">
        <v>28</v>
      </c>
      <c r="D60" s="82">
        <f t="shared" si="11"/>
        <v>0</v>
      </c>
      <c r="E60" s="86">
        <f t="shared" si="12"/>
        <v>0</v>
      </c>
      <c r="F60" s="83">
        <f t="shared" si="13"/>
        <v>0</v>
      </c>
      <c r="G60" s="83" t="s">
        <v>13</v>
      </c>
      <c r="H60" s="83">
        <f t="shared" si="14"/>
        <v>0</v>
      </c>
    </row>
    <row r="61" spans="1:8">
      <c r="A61" s="85" t="e">
        <f>#REF!</f>
        <v>#REF!</v>
      </c>
      <c r="B61" s="81" t="e">
        <f t="shared" si="10"/>
        <v>#VALUE!</v>
      </c>
      <c r="C61" s="81" t="s">
        <v>28</v>
      </c>
      <c r="D61" s="82">
        <f t="shared" si="11"/>
        <v>0</v>
      </c>
      <c r="E61" s="86">
        <f t="shared" si="12"/>
        <v>0</v>
      </c>
      <c r="F61" s="83">
        <f t="shared" si="13"/>
        <v>0</v>
      </c>
      <c r="G61" s="83" t="s">
        <v>13</v>
      </c>
      <c r="H61" s="83">
        <f t="shared" si="14"/>
        <v>0</v>
      </c>
    </row>
    <row r="62" spans="1:8">
      <c r="A62" s="85" t="e">
        <f>#REF!</f>
        <v>#REF!</v>
      </c>
      <c r="B62" s="81" t="e">
        <f t="shared" si="10"/>
        <v>#VALUE!</v>
      </c>
      <c r="C62" s="81" t="s">
        <v>28</v>
      </c>
      <c r="D62" s="82">
        <f t="shared" si="11"/>
        <v>0</v>
      </c>
      <c r="E62" s="86">
        <f t="shared" si="12"/>
        <v>0</v>
      </c>
      <c r="F62" s="83">
        <f t="shared" si="13"/>
        <v>0</v>
      </c>
      <c r="G62" s="83" t="s">
        <v>13</v>
      </c>
      <c r="H62" s="83">
        <f t="shared" si="14"/>
        <v>0</v>
      </c>
    </row>
    <row r="63" spans="1:8">
      <c r="A63" s="85" t="e">
        <f>#REF!</f>
        <v>#REF!</v>
      </c>
      <c r="B63" s="81" t="e">
        <f t="shared" si="10"/>
        <v>#VALUE!</v>
      </c>
      <c r="C63" s="81" t="s">
        <v>28</v>
      </c>
      <c r="D63" s="82">
        <f t="shared" si="11"/>
        <v>0</v>
      </c>
      <c r="E63" s="86">
        <f t="shared" si="12"/>
        <v>0</v>
      </c>
      <c r="F63" s="83">
        <f t="shared" si="13"/>
        <v>0</v>
      </c>
      <c r="G63" s="83" t="s">
        <v>13</v>
      </c>
      <c r="H63" s="83">
        <f t="shared" si="14"/>
        <v>0</v>
      </c>
    </row>
    <row r="64" spans="1:8">
      <c r="A64" s="85" t="e">
        <f>#REF!</f>
        <v>#REF!</v>
      </c>
      <c r="B64" s="81" t="e">
        <f t="shared" si="10"/>
        <v>#VALUE!</v>
      </c>
      <c r="C64" s="81" t="s">
        <v>28</v>
      </c>
      <c r="D64" s="82">
        <f t="shared" si="11"/>
        <v>0</v>
      </c>
      <c r="E64" s="86">
        <f t="shared" si="12"/>
        <v>0</v>
      </c>
      <c r="F64" s="83">
        <f t="shared" si="13"/>
        <v>0</v>
      </c>
      <c r="G64" s="83" t="s">
        <v>13</v>
      </c>
      <c r="H64" s="83">
        <f t="shared" si="14"/>
        <v>0</v>
      </c>
    </row>
    <row r="65" spans="1:8">
      <c r="A65" s="85" t="e">
        <f>#REF!</f>
        <v>#REF!</v>
      </c>
      <c r="B65" s="81" t="e">
        <f t="shared" si="10"/>
        <v>#VALUE!</v>
      </c>
      <c r="C65" s="81" t="s">
        <v>28</v>
      </c>
      <c r="D65" s="82">
        <f t="shared" si="11"/>
        <v>0</v>
      </c>
      <c r="E65" s="86">
        <f t="shared" si="12"/>
        <v>0</v>
      </c>
      <c r="F65" s="83">
        <f t="shared" si="13"/>
        <v>0</v>
      </c>
      <c r="G65" s="83" t="s">
        <v>13</v>
      </c>
      <c r="H65" s="83">
        <f t="shared" si="14"/>
        <v>0</v>
      </c>
    </row>
    <row r="66" spans="1:8">
      <c r="A66" s="85" t="e">
        <f>#REF!</f>
        <v>#REF!</v>
      </c>
      <c r="B66" s="81" t="e">
        <f t="shared" si="10"/>
        <v>#VALUE!</v>
      </c>
      <c r="C66" s="81" t="s">
        <v>28</v>
      </c>
      <c r="D66" s="82">
        <f t="shared" si="11"/>
        <v>0</v>
      </c>
      <c r="E66" s="86">
        <f t="shared" si="12"/>
        <v>0</v>
      </c>
      <c r="F66" s="83">
        <f t="shared" si="13"/>
        <v>0</v>
      </c>
      <c r="G66" s="83" t="s">
        <v>13</v>
      </c>
      <c r="H66" s="83">
        <f t="shared" si="14"/>
        <v>0</v>
      </c>
    </row>
    <row r="67" spans="1:8">
      <c r="A67" s="85" t="e">
        <f>#REF!</f>
        <v>#REF!</v>
      </c>
      <c r="B67" s="81" t="e">
        <f t="shared" si="10"/>
        <v>#VALUE!</v>
      </c>
      <c r="C67" s="81" t="s">
        <v>28</v>
      </c>
      <c r="D67" s="82">
        <f t="shared" si="11"/>
        <v>0</v>
      </c>
      <c r="E67" s="86">
        <f t="shared" si="12"/>
        <v>0</v>
      </c>
      <c r="F67" s="83">
        <f t="shared" si="13"/>
        <v>0</v>
      </c>
      <c r="G67" s="83" t="s">
        <v>13</v>
      </c>
      <c r="H67" s="83">
        <f t="shared" si="14"/>
        <v>0</v>
      </c>
    </row>
    <row r="68" spans="1:8">
      <c r="A68" s="85" t="e">
        <f>#REF!</f>
        <v>#REF!</v>
      </c>
      <c r="B68" s="81" t="e">
        <f t="shared" si="10"/>
        <v>#VALUE!</v>
      </c>
      <c r="C68" s="81" t="s">
        <v>28</v>
      </c>
      <c r="D68" s="82">
        <f t="shared" si="11"/>
        <v>0</v>
      </c>
      <c r="E68" s="86">
        <f t="shared" si="12"/>
        <v>0</v>
      </c>
      <c r="F68" s="83">
        <f t="shared" si="13"/>
        <v>0</v>
      </c>
      <c r="G68" s="83" t="s">
        <v>13</v>
      </c>
      <c r="H68" s="83">
        <f t="shared" si="14"/>
        <v>0</v>
      </c>
    </row>
    <row r="69" spans="1:8">
      <c r="A69" s="85" t="e">
        <f>#REF!</f>
        <v>#REF!</v>
      </c>
      <c r="B69" s="81" t="e">
        <f t="shared" si="10"/>
        <v>#VALUE!</v>
      </c>
      <c r="C69" s="81" t="s">
        <v>28</v>
      </c>
      <c r="D69" s="82">
        <f t="shared" si="11"/>
        <v>0</v>
      </c>
      <c r="E69" s="86">
        <f t="shared" si="12"/>
        <v>0</v>
      </c>
      <c r="F69" s="83">
        <f t="shared" si="13"/>
        <v>0</v>
      </c>
      <c r="G69" s="83" t="s">
        <v>13</v>
      </c>
      <c r="H69" s="83">
        <f t="shared" si="14"/>
        <v>0</v>
      </c>
    </row>
    <row r="70" spans="1:8">
      <c r="A70" s="85" t="e">
        <f>#REF!</f>
        <v>#REF!</v>
      </c>
      <c r="B70" s="81" t="e">
        <f t="shared" si="10"/>
        <v>#VALUE!</v>
      </c>
      <c r="C70" s="81" t="s">
        <v>28</v>
      </c>
      <c r="D70" s="82">
        <f t="shared" si="11"/>
        <v>0</v>
      </c>
      <c r="E70" s="86">
        <f t="shared" si="12"/>
        <v>0</v>
      </c>
      <c r="F70" s="83">
        <f t="shared" si="13"/>
        <v>0</v>
      </c>
      <c r="G70" s="83" t="s">
        <v>13</v>
      </c>
      <c r="H70" s="83">
        <f t="shared" si="14"/>
        <v>0</v>
      </c>
    </row>
    <row r="71" spans="1:8">
      <c r="A71" s="85" t="e">
        <f>#REF!</f>
        <v>#REF!</v>
      </c>
      <c r="B71" s="81" t="e">
        <f t="shared" si="10"/>
        <v>#VALUE!</v>
      </c>
      <c r="C71" s="81" t="s">
        <v>28</v>
      </c>
      <c r="D71" s="82">
        <f t="shared" si="11"/>
        <v>0</v>
      </c>
      <c r="E71" s="86">
        <f t="shared" si="12"/>
        <v>0</v>
      </c>
      <c r="F71" s="83">
        <f t="shared" si="13"/>
        <v>0</v>
      </c>
      <c r="G71" s="83" t="s">
        <v>13</v>
      </c>
      <c r="H71" s="83">
        <f t="shared" si="14"/>
        <v>0</v>
      </c>
    </row>
    <row r="72" spans="1:8">
      <c r="A72" s="85" t="e">
        <f>#REF!</f>
        <v>#REF!</v>
      </c>
      <c r="B72" s="81" t="e">
        <f t="shared" si="10"/>
        <v>#VALUE!</v>
      </c>
      <c r="C72" s="81" t="s">
        <v>28</v>
      </c>
      <c r="D72" s="82">
        <f t="shared" si="11"/>
        <v>0</v>
      </c>
      <c r="E72" s="86">
        <f t="shared" si="12"/>
        <v>0</v>
      </c>
      <c r="F72" s="83">
        <f t="shared" si="13"/>
        <v>0</v>
      </c>
      <c r="G72" s="83" t="s">
        <v>13</v>
      </c>
      <c r="H72" s="83">
        <f t="shared" si="14"/>
        <v>0</v>
      </c>
    </row>
    <row r="73" spans="1:8">
      <c r="A73" s="85" t="e">
        <f>#REF!</f>
        <v>#REF!</v>
      </c>
      <c r="B73" s="81" t="e">
        <f t="shared" si="10"/>
        <v>#VALUE!</v>
      </c>
      <c r="C73" s="81" t="s">
        <v>28</v>
      </c>
      <c r="D73" s="82">
        <f t="shared" si="11"/>
        <v>0</v>
      </c>
      <c r="E73" s="86">
        <f t="shared" si="12"/>
        <v>0</v>
      </c>
      <c r="F73" s="83">
        <f t="shared" si="13"/>
        <v>0</v>
      </c>
      <c r="G73" s="83" t="s">
        <v>13</v>
      </c>
      <c r="H73" s="83">
        <f t="shared" si="14"/>
        <v>0</v>
      </c>
    </row>
    <row r="74" spans="1:8">
      <c r="A74" s="85" t="e">
        <f>#REF!</f>
        <v>#REF!</v>
      </c>
      <c r="B74" s="81" t="e">
        <f t="shared" si="10"/>
        <v>#VALUE!</v>
      </c>
      <c r="C74" s="81" t="s">
        <v>28</v>
      </c>
      <c r="D74" s="82">
        <f t="shared" si="11"/>
        <v>0</v>
      </c>
      <c r="E74" s="86">
        <f t="shared" si="12"/>
        <v>0</v>
      </c>
      <c r="F74" s="83">
        <f t="shared" si="13"/>
        <v>0</v>
      </c>
      <c r="G74" s="83" t="s">
        <v>13</v>
      </c>
      <c r="H74" s="83">
        <f t="shared" si="14"/>
        <v>0</v>
      </c>
    </row>
    <row r="75" spans="1:8">
      <c r="A75" s="85" t="e">
        <f>#REF!</f>
        <v>#REF!</v>
      </c>
      <c r="B75" s="81" t="e">
        <f t="shared" si="10"/>
        <v>#VALUE!</v>
      </c>
      <c r="C75" s="81" t="s">
        <v>28</v>
      </c>
      <c r="D75" s="82">
        <f t="shared" si="11"/>
        <v>0</v>
      </c>
      <c r="E75" s="86">
        <f t="shared" si="12"/>
        <v>0</v>
      </c>
      <c r="F75" s="83">
        <f t="shared" si="13"/>
        <v>0</v>
      </c>
      <c r="G75" s="83" t="s">
        <v>13</v>
      </c>
      <c r="H75" s="83">
        <f t="shared" si="14"/>
        <v>0</v>
      </c>
    </row>
    <row r="76" spans="1:8">
      <c r="A76" s="85" t="e">
        <f>#REF!</f>
        <v>#REF!</v>
      </c>
      <c r="B76" s="81" t="e">
        <f t="shared" si="10"/>
        <v>#VALUE!</v>
      </c>
      <c r="C76" s="81" t="s">
        <v>28</v>
      </c>
      <c r="D76" s="82">
        <f t="shared" si="11"/>
        <v>0</v>
      </c>
      <c r="E76" s="86">
        <f t="shared" si="12"/>
        <v>0</v>
      </c>
      <c r="F76" s="83">
        <f t="shared" si="13"/>
        <v>0</v>
      </c>
      <c r="G76" s="83" t="s">
        <v>13</v>
      </c>
      <c r="H76" s="83">
        <f t="shared" si="14"/>
        <v>0</v>
      </c>
    </row>
    <row r="77" spans="1:8">
      <c r="A77" s="85" t="e">
        <f>#REF!</f>
        <v>#REF!</v>
      </c>
      <c r="B77" s="81" t="e">
        <f t="shared" si="10"/>
        <v>#VALUE!</v>
      </c>
      <c r="C77" s="81" t="s">
        <v>28</v>
      </c>
      <c r="D77" s="82">
        <f t="shared" si="11"/>
        <v>0</v>
      </c>
      <c r="E77" s="86">
        <f t="shared" si="12"/>
        <v>0</v>
      </c>
      <c r="F77" s="83">
        <f t="shared" si="13"/>
        <v>0</v>
      </c>
      <c r="G77" s="83" t="s">
        <v>13</v>
      </c>
      <c r="H77" s="83">
        <f t="shared" si="14"/>
        <v>0</v>
      </c>
    </row>
    <row r="78" spans="1:8">
      <c r="A78" s="85" t="e">
        <f>#REF!</f>
        <v>#REF!</v>
      </c>
      <c r="B78" s="81" t="e">
        <f t="shared" si="10"/>
        <v>#VALUE!</v>
      </c>
      <c r="C78" s="81" t="s">
        <v>28</v>
      </c>
      <c r="D78" s="82">
        <f t="shared" si="11"/>
        <v>0</v>
      </c>
      <c r="E78" s="86">
        <f t="shared" si="12"/>
        <v>0</v>
      </c>
      <c r="F78" s="83">
        <f t="shared" si="13"/>
        <v>0</v>
      </c>
      <c r="G78" s="83" t="s">
        <v>13</v>
      </c>
      <c r="H78" s="83">
        <f t="shared" si="14"/>
        <v>0</v>
      </c>
    </row>
    <row r="79" spans="1:8">
      <c r="A79" s="85" t="e">
        <f>#REF!</f>
        <v>#REF!</v>
      </c>
      <c r="B79" s="81" t="e">
        <f t="shared" si="10"/>
        <v>#VALUE!</v>
      </c>
      <c r="C79" s="81" t="s">
        <v>28</v>
      </c>
      <c r="D79" s="82">
        <f t="shared" si="11"/>
        <v>0</v>
      </c>
      <c r="E79" s="86">
        <f t="shared" si="12"/>
        <v>0</v>
      </c>
      <c r="F79" s="83">
        <f t="shared" si="13"/>
        <v>0</v>
      </c>
      <c r="G79" s="83" t="s">
        <v>13</v>
      </c>
      <c r="H79" s="83">
        <f t="shared" si="14"/>
        <v>0</v>
      </c>
    </row>
    <row r="80" spans="1:8">
      <c r="A80" s="85" t="e">
        <f>#REF!</f>
        <v>#REF!</v>
      </c>
      <c r="B80" s="81" t="e">
        <f t="shared" si="10"/>
        <v>#VALUE!</v>
      </c>
      <c r="C80" s="81" t="s">
        <v>28</v>
      </c>
      <c r="D80" s="82">
        <f t="shared" si="11"/>
        <v>0</v>
      </c>
      <c r="E80" s="86">
        <f t="shared" si="12"/>
        <v>0</v>
      </c>
      <c r="F80" s="83">
        <f t="shared" si="13"/>
        <v>0</v>
      </c>
      <c r="G80" s="83" t="s">
        <v>13</v>
      </c>
      <c r="H80" s="83">
        <f t="shared" si="14"/>
        <v>0</v>
      </c>
    </row>
    <row r="81" spans="1:8">
      <c r="A81" s="85" t="e">
        <f>#REF!</f>
        <v>#REF!</v>
      </c>
      <c r="B81" s="81" t="e">
        <f t="shared" si="10"/>
        <v>#VALUE!</v>
      </c>
      <c r="C81" s="81" t="s">
        <v>28</v>
      </c>
      <c r="D81" s="82">
        <f t="shared" si="11"/>
        <v>0</v>
      </c>
      <c r="E81" s="86">
        <f t="shared" si="12"/>
        <v>0</v>
      </c>
      <c r="F81" s="83">
        <f t="shared" si="13"/>
        <v>0</v>
      </c>
      <c r="G81" s="83" t="s">
        <v>13</v>
      </c>
      <c r="H81" s="83">
        <f t="shared" si="14"/>
        <v>0</v>
      </c>
    </row>
    <row r="82" spans="1:8">
      <c r="A82" s="85" t="e">
        <f>#REF!</f>
        <v>#REF!</v>
      </c>
      <c r="B82" s="81" t="e">
        <f t="shared" si="10"/>
        <v>#VALUE!</v>
      </c>
      <c r="C82" s="81" t="s">
        <v>28</v>
      </c>
      <c r="D82" s="82">
        <f t="shared" si="11"/>
        <v>0</v>
      </c>
      <c r="E82" s="86">
        <f t="shared" si="12"/>
        <v>0</v>
      </c>
      <c r="F82" s="83">
        <f t="shared" si="13"/>
        <v>0</v>
      </c>
      <c r="G82" s="83" t="s">
        <v>13</v>
      </c>
      <c r="H82" s="83">
        <f t="shared" si="14"/>
        <v>0</v>
      </c>
    </row>
    <row r="83" spans="1:8">
      <c r="A83" s="85" t="e">
        <f>#REF!</f>
        <v>#REF!</v>
      </c>
      <c r="B83" s="81" t="e">
        <f t="shared" si="10"/>
        <v>#VALUE!</v>
      </c>
      <c r="C83" s="81" t="s">
        <v>28</v>
      </c>
      <c r="D83" s="82">
        <f t="shared" si="11"/>
        <v>0</v>
      </c>
      <c r="E83" s="86">
        <f t="shared" si="12"/>
        <v>0</v>
      </c>
      <c r="F83" s="83">
        <f t="shared" si="13"/>
        <v>0</v>
      </c>
      <c r="G83" s="83" t="s">
        <v>13</v>
      </c>
      <c r="H83" s="83">
        <f t="shared" si="14"/>
        <v>0</v>
      </c>
    </row>
    <row r="84" spans="1:8">
      <c r="A84" s="85" t="e">
        <f>#REF!</f>
        <v>#REF!</v>
      </c>
      <c r="B84" s="81" t="e">
        <f t="shared" si="10"/>
        <v>#VALUE!</v>
      </c>
      <c r="C84" s="81" t="s">
        <v>28</v>
      </c>
      <c r="D84" s="82">
        <f t="shared" si="11"/>
        <v>0</v>
      </c>
      <c r="E84" s="86">
        <f t="shared" si="12"/>
        <v>0</v>
      </c>
      <c r="F84" s="83">
        <f t="shared" si="13"/>
        <v>0</v>
      </c>
      <c r="G84" s="83" t="s">
        <v>13</v>
      </c>
      <c r="H84" s="83">
        <f t="shared" si="14"/>
        <v>0</v>
      </c>
    </row>
    <row r="85" spans="1:8">
      <c r="A85" s="85" t="e">
        <f>#REF!</f>
        <v>#REF!</v>
      </c>
      <c r="B85" s="81" t="e">
        <f t="shared" si="10"/>
        <v>#VALUE!</v>
      </c>
      <c r="C85" s="81" t="s">
        <v>28</v>
      </c>
      <c r="D85" s="82">
        <f t="shared" si="11"/>
        <v>0</v>
      </c>
      <c r="E85" s="86">
        <f t="shared" si="12"/>
        <v>0</v>
      </c>
      <c r="F85" s="83">
        <f t="shared" si="13"/>
        <v>0</v>
      </c>
      <c r="G85" s="83" t="s">
        <v>13</v>
      </c>
      <c r="H85" s="83">
        <f t="shared" si="14"/>
        <v>0</v>
      </c>
    </row>
    <row r="86" spans="1:8">
      <c r="A86" s="85" t="e">
        <f>#REF!</f>
        <v>#REF!</v>
      </c>
      <c r="B86" s="81" t="e">
        <f t="shared" si="10"/>
        <v>#VALUE!</v>
      </c>
      <c r="C86" s="81" t="s">
        <v>28</v>
      </c>
      <c r="D86" s="82">
        <f t="shared" si="11"/>
        <v>0</v>
      </c>
      <c r="E86" s="86">
        <f t="shared" si="12"/>
        <v>0</v>
      </c>
      <c r="F86" s="83">
        <f t="shared" si="13"/>
        <v>0</v>
      </c>
      <c r="G86" s="83" t="s">
        <v>13</v>
      </c>
      <c r="H86" s="83">
        <f t="shared" si="14"/>
        <v>0</v>
      </c>
    </row>
    <row r="87" spans="1:8">
      <c r="A87" s="85" t="e">
        <f>#REF!</f>
        <v>#REF!</v>
      </c>
      <c r="B87" s="81" t="e">
        <f t="shared" si="10"/>
        <v>#VALUE!</v>
      </c>
      <c r="C87" s="81" t="s">
        <v>28</v>
      </c>
      <c r="D87" s="82">
        <f t="shared" si="11"/>
        <v>0</v>
      </c>
      <c r="E87" s="86">
        <f t="shared" si="12"/>
        <v>0</v>
      </c>
      <c r="F87" s="83">
        <f t="shared" si="13"/>
        <v>0</v>
      </c>
      <c r="G87" s="83" t="s">
        <v>13</v>
      </c>
      <c r="H87" s="83">
        <f t="shared" si="14"/>
        <v>0</v>
      </c>
    </row>
    <row r="88" spans="1:8">
      <c r="A88" s="85" t="e">
        <f>#REF!</f>
        <v>#REF!</v>
      </c>
      <c r="B88" s="81" t="e">
        <f t="shared" si="10"/>
        <v>#VALUE!</v>
      </c>
      <c r="C88" s="81" t="s">
        <v>28</v>
      </c>
      <c r="D88" s="82">
        <f t="shared" si="11"/>
        <v>0</v>
      </c>
      <c r="E88" s="86">
        <f t="shared" si="12"/>
        <v>0</v>
      </c>
      <c r="F88" s="83">
        <f t="shared" si="13"/>
        <v>0</v>
      </c>
      <c r="G88" s="83" t="s">
        <v>13</v>
      </c>
      <c r="H88" s="83">
        <f t="shared" si="14"/>
        <v>0</v>
      </c>
    </row>
    <row r="89" spans="1:8">
      <c r="A89" s="85" t="e">
        <f>#REF!</f>
        <v>#REF!</v>
      </c>
      <c r="B89" s="81" t="e">
        <f t="shared" si="10"/>
        <v>#VALUE!</v>
      </c>
      <c r="C89" s="81" t="s">
        <v>28</v>
      </c>
      <c r="D89" s="82">
        <f t="shared" si="11"/>
        <v>0</v>
      </c>
      <c r="E89" s="86">
        <f t="shared" si="12"/>
        <v>0</v>
      </c>
      <c r="F89" s="83">
        <f t="shared" si="13"/>
        <v>0</v>
      </c>
      <c r="G89" s="83" t="s">
        <v>13</v>
      </c>
      <c r="H89" s="83">
        <f t="shared" si="14"/>
        <v>0</v>
      </c>
    </row>
    <row r="90" spans="1:8">
      <c r="A90" s="85" t="e">
        <f>#REF!</f>
        <v>#REF!</v>
      </c>
      <c r="B90" s="81" t="e">
        <f t="shared" si="10"/>
        <v>#VALUE!</v>
      </c>
      <c r="C90" s="81" t="s">
        <v>28</v>
      </c>
      <c r="D90" s="82">
        <f t="shared" si="11"/>
        <v>0</v>
      </c>
      <c r="E90" s="86">
        <f t="shared" si="12"/>
        <v>0</v>
      </c>
      <c r="F90" s="83">
        <f t="shared" si="13"/>
        <v>0</v>
      </c>
      <c r="G90" s="83" t="s">
        <v>13</v>
      </c>
      <c r="H90" s="83">
        <f t="shared" si="14"/>
        <v>0</v>
      </c>
    </row>
    <row r="91" spans="1:8">
      <c r="A91" s="85" t="e">
        <f>#REF!</f>
        <v>#REF!</v>
      </c>
      <c r="B91" s="81" t="e">
        <f t="shared" si="10"/>
        <v>#VALUE!</v>
      </c>
      <c r="C91" s="81" t="s">
        <v>28</v>
      </c>
      <c r="D91" s="82">
        <f t="shared" si="11"/>
        <v>0</v>
      </c>
      <c r="E91" s="86">
        <f t="shared" si="12"/>
        <v>0</v>
      </c>
      <c r="F91" s="83">
        <f t="shared" si="13"/>
        <v>0</v>
      </c>
      <c r="G91" s="83" t="s">
        <v>13</v>
      </c>
      <c r="H91" s="83">
        <f t="shared" si="14"/>
        <v>0</v>
      </c>
    </row>
    <row r="92" spans="1:8">
      <c r="A92" s="85" t="e">
        <f>#REF!</f>
        <v>#REF!</v>
      </c>
      <c r="B92" s="81" t="e">
        <f t="shared" si="10"/>
        <v>#VALUE!</v>
      </c>
      <c r="C92" s="81" t="s">
        <v>28</v>
      </c>
      <c r="D92" s="82">
        <f t="shared" si="11"/>
        <v>0</v>
      </c>
      <c r="E92" s="86">
        <f t="shared" si="12"/>
        <v>0</v>
      </c>
      <c r="F92" s="83">
        <f t="shared" si="13"/>
        <v>0</v>
      </c>
      <c r="G92" s="83" t="s">
        <v>13</v>
      </c>
      <c r="H92" s="83">
        <f t="shared" si="14"/>
        <v>0</v>
      </c>
    </row>
    <row r="93" spans="1:8">
      <c r="A93" s="85" t="e">
        <f>#REF!</f>
        <v>#REF!</v>
      </c>
      <c r="B93" s="81" t="e">
        <f t="shared" si="10"/>
        <v>#VALUE!</v>
      </c>
      <c r="C93" s="81" t="s">
        <v>28</v>
      </c>
      <c r="D93" s="82">
        <f t="shared" si="11"/>
        <v>0</v>
      </c>
      <c r="E93" s="86">
        <f t="shared" si="12"/>
        <v>0</v>
      </c>
      <c r="F93" s="83">
        <f t="shared" si="13"/>
        <v>0</v>
      </c>
      <c r="G93" s="83" t="s">
        <v>13</v>
      </c>
      <c r="H93" s="83">
        <f t="shared" si="14"/>
        <v>0</v>
      </c>
    </row>
    <row r="94" spans="1:8">
      <c r="A94" s="85" t="e">
        <f>#REF!</f>
        <v>#REF!</v>
      </c>
      <c r="B94" s="81" t="e">
        <f t="shared" si="10"/>
        <v>#VALUE!</v>
      </c>
      <c r="C94" s="81" t="s">
        <v>28</v>
      </c>
      <c r="D94" s="82">
        <f t="shared" si="11"/>
        <v>0</v>
      </c>
      <c r="E94" s="86">
        <f t="shared" si="12"/>
        <v>0</v>
      </c>
      <c r="F94" s="83">
        <f t="shared" si="13"/>
        <v>0</v>
      </c>
      <c r="G94" s="83" t="s">
        <v>13</v>
      </c>
      <c r="H94" s="83">
        <f t="shared" si="14"/>
        <v>0</v>
      </c>
    </row>
    <row r="95" spans="1:8">
      <c r="A95" s="85" t="e">
        <f>#REF!</f>
        <v>#REF!</v>
      </c>
      <c r="B95" s="81" t="e">
        <f t="shared" si="10"/>
        <v>#VALUE!</v>
      </c>
      <c r="C95" s="81" t="s">
        <v>28</v>
      </c>
      <c r="D95" s="82">
        <f t="shared" si="11"/>
        <v>0</v>
      </c>
      <c r="E95" s="86">
        <f t="shared" si="12"/>
        <v>0</v>
      </c>
      <c r="F95" s="83">
        <f t="shared" si="13"/>
        <v>0</v>
      </c>
      <c r="G95" s="83" t="s">
        <v>13</v>
      </c>
      <c r="H95" s="83">
        <f t="shared" si="14"/>
        <v>0</v>
      </c>
    </row>
    <row r="96" spans="1:8">
      <c r="A96" s="85" t="e">
        <f>#REF!</f>
        <v>#REF!</v>
      </c>
      <c r="B96" s="81" t="e">
        <f t="shared" si="10"/>
        <v>#VALUE!</v>
      </c>
      <c r="C96" s="81" t="s">
        <v>28</v>
      </c>
      <c r="D96" s="82">
        <f t="shared" si="11"/>
        <v>0</v>
      </c>
      <c r="E96" s="86">
        <f t="shared" si="12"/>
        <v>0</v>
      </c>
      <c r="F96" s="83">
        <f t="shared" si="13"/>
        <v>0</v>
      </c>
      <c r="G96" s="83" t="s">
        <v>13</v>
      </c>
      <c r="H96" s="83">
        <f t="shared" si="14"/>
        <v>0</v>
      </c>
    </row>
    <row r="97" spans="1:8">
      <c r="A97" s="85" t="e">
        <f>#REF!</f>
        <v>#REF!</v>
      </c>
      <c r="B97" s="81" t="e">
        <f t="shared" ref="B97:B108" si="15">MID(O97,FIND(" ",O97)+1,8)</f>
        <v>#VALUE!</v>
      </c>
      <c r="C97" s="81" t="s">
        <v>28</v>
      </c>
      <c r="D97" s="82">
        <f t="shared" ref="D97:D108" si="16">L97</f>
        <v>0</v>
      </c>
      <c r="E97" s="86">
        <f t="shared" ref="E97:E108" si="17">M97/100</f>
        <v>0</v>
      </c>
      <c r="F97" s="83">
        <f t="shared" ref="F97:F108" si="18">(D97*E97)</f>
        <v>0</v>
      </c>
      <c r="G97" s="83" t="s">
        <v>13</v>
      </c>
      <c r="H97" s="83">
        <f t="shared" ref="H97:H108" si="19">Q97</f>
        <v>0</v>
      </c>
    </row>
    <row r="98" spans="1:8">
      <c r="A98" s="85" t="e">
        <f>#REF!</f>
        <v>#REF!</v>
      </c>
      <c r="B98" s="81" t="e">
        <f t="shared" si="15"/>
        <v>#VALUE!</v>
      </c>
      <c r="C98" s="81" t="s">
        <v>28</v>
      </c>
      <c r="D98" s="82">
        <f t="shared" si="16"/>
        <v>0</v>
      </c>
      <c r="E98" s="86">
        <f t="shared" si="17"/>
        <v>0</v>
      </c>
      <c r="F98" s="83">
        <f t="shared" si="18"/>
        <v>0</v>
      </c>
      <c r="G98" s="83" t="s">
        <v>13</v>
      </c>
      <c r="H98" s="83">
        <f t="shared" si="19"/>
        <v>0</v>
      </c>
    </row>
    <row r="99" spans="1:8">
      <c r="A99" s="85" t="e">
        <f>#REF!</f>
        <v>#REF!</v>
      </c>
      <c r="B99" s="81" t="e">
        <f t="shared" si="15"/>
        <v>#VALUE!</v>
      </c>
      <c r="C99" s="81" t="s">
        <v>28</v>
      </c>
      <c r="D99" s="82">
        <f t="shared" si="16"/>
        <v>0</v>
      </c>
      <c r="E99" s="86">
        <f t="shared" si="17"/>
        <v>0</v>
      </c>
      <c r="F99" s="83">
        <f t="shared" si="18"/>
        <v>0</v>
      </c>
      <c r="G99" s="83" t="s">
        <v>13</v>
      </c>
      <c r="H99" s="83">
        <f t="shared" si="19"/>
        <v>0</v>
      </c>
    </row>
    <row r="100" spans="1:8">
      <c r="A100" s="85" t="e">
        <f>#REF!</f>
        <v>#REF!</v>
      </c>
      <c r="B100" s="81" t="e">
        <f t="shared" si="15"/>
        <v>#VALUE!</v>
      </c>
      <c r="C100" s="81" t="s">
        <v>28</v>
      </c>
      <c r="D100" s="82">
        <f t="shared" si="16"/>
        <v>0</v>
      </c>
      <c r="E100" s="86">
        <f t="shared" si="17"/>
        <v>0</v>
      </c>
      <c r="F100" s="83">
        <f t="shared" si="18"/>
        <v>0</v>
      </c>
      <c r="G100" s="83" t="s">
        <v>13</v>
      </c>
      <c r="H100" s="83">
        <f t="shared" si="19"/>
        <v>0</v>
      </c>
    </row>
    <row r="101" spans="1:8">
      <c r="A101" s="85" t="e">
        <f>#REF!</f>
        <v>#REF!</v>
      </c>
      <c r="B101" s="81" t="e">
        <f t="shared" si="15"/>
        <v>#VALUE!</v>
      </c>
      <c r="C101" s="81" t="s">
        <v>28</v>
      </c>
      <c r="D101" s="82">
        <f t="shared" si="16"/>
        <v>0</v>
      </c>
      <c r="E101" s="86">
        <f t="shared" si="17"/>
        <v>0</v>
      </c>
      <c r="F101" s="83">
        <f t="shared" si="18"/>
        <v>0</v>
      </c>
      <c r="G101" s="83" t="s">
        <v>13</v>
      </c>
      <c r="H101" s="83">
        <f t="shared" si="19"/>
        <v>0</v>
      </c>
    </row>
    <row r="102" spans="1:8">
      <c r="A102" s="85" t="e">
        <f>#REF!</f>
        <v>#REF!</v>
      </c>
      <c r="B102" s="81" t="e">
        <f t="shared" si="15"/>
        <v>#VALUE!</v>
      </c>
      <c r="C102" s="81" t="s">
        <v>28</v>
      </c>
      <c r="D102" s="82">
        <f t="shared" si="16"/>
        <v>0</v>
      </c>
      <c r="E102" s="86">
        <f t="shared" si="17"/>
        <v>0</v>
      </c>
      <c r="F102" s="83">
        <f t="shared" si="18"/>
        <v>0</v>
      </c>
      <c r="G102" s="83" t="s">
        <v>13</v>
      </c>
      <c r="H102" s="83">
        <f t="shared" si="19"/>
        <v>0</v>
      </c>
    </row>
    <row r="103" spans="1:8">
      <c r="A103" s="85" t="e">
        <f>#REF!</f>
        <v>#REF!</v>
      </c>
      <c r="B103" s="81" t="e">
        <f t="shared" si="15"/>
        <v>#VALUE!</v>
      </c>
      <c r="C103" s="81" t="s">
        <v>28</v>
      </c>
      <c r="D103" s="82">
        <f t="shared" si="16"/>
        <v>0</v>
      </c>
      <c r="E103" s="86">
        <f t="shared" si="17"/>
        <v>0</v>
      </c>
      <c r="F103" s="83">
        <f t="shared" si="18"/>
        <v>0</v>
      </c>
      <c r="G103" s="83" t="s">
        <v>13</v>
      </c>
      <c r="H103" s="83">
        <f t="shared" si="19"/>
        <v>0</v>
      </c>
    </row>
    <row r="104" spans="1:8">
      <c r="A104" s="85" t="e">
        <f>#REF!</f>
        <v>#REF!</v>
      </c>
      <c r="B104" s="81" t="e">
        <f t="shared" si="15"/>
        <v>#VALUE!</v>
      </c>
      <c r="C104" s="81" t="s">
        <v>28</v>
      </c>
      <c r="D104" s="82">
        <f t="shared" si="16"/>
        <v>0</v>
      </c>
      <c r="E104" s="86">
        <f t="shared" si="17"/>
        <v>0</v>
      </c>
      <c r="F104" s="83">
        <f t="shared" si="18"/>
        <v>0</v>
      </c>
      <c r="G104" s="83" t="s">
        <v>13</v>
      </c>
      <c r="H104" s="83">
        <f t="shared" si="19"/>
        <v>0</v>
      </c>
    </row>
    <row r="105" spans="1:8">
      <c r="A105" s="85" t="e">
        <f>#REF!</f>
        <v>#REF!</v>
      </c>
      <c r="B105" s="81" t="e">
        <f t="shared" si="15"/>
        <v>#VALUE!</v>
      </c>
      <c r="C105" s="81" t="s">
        <v>28</v>
      </c>
      <c r="D105" s="82">
        <f t="shared" si="16"/>
        <v>0</v>
      </c>
      <c r="E105" s="86">
        <f t="shared" si="17"/>
        <v>0</v>
      </c>
      <c r="F105" s="83">
        <f t="shared" si="18"/>
        <v>0</v>
      </c>
      <c r="G105" s="83" t="s">
        <v>13</v>
      </c>
      <c r="H105" s="83">
        <f t="shared" si="19"/>
        <v>0</v>
      </c>
    </row>
    <row r="106" spans="1:8">
      <c r="A106" s="85" t="e">
        <f>#REF!</f>
        <v>#REF!</v>
      </c>
      <c r="B106" s="81" t="e">
        <f t="shared" si="15"/>
        <v>#VALUE!</v>
      </c>
      <c r="C106" s="81" t="s">
        <v>28</v>
      </c>
      <c r="D106" s="82">
        <f t="shared" si="16"/>
        <v>0</v>
      </c>
      <c r="E106" s="86">
        <f t="shared" si="17"/>
        <v>0</v>
      </c>
      <c r="F106" s="83">
        <f t="shared" si="18"/>
        <v>0</v>
      </c>
      <c r="G106" s="83" t="s">
        <v>13</v>
      </c>
      <c r="H106" s="83">
        <f t="shared" si="19"/>
        <v>0</v>
      </c>
    </row>
    <row r="107" spans="1:8">
      <c r="A107" s="85" t="e">
        <f>#REF!</f>
        <v>#REF!</v>
      </c>
      <c r="B107" s="81" t="e">
        <f t="shared" si="15"/>
        <v>#VALUE!</v>
      </c>
      <c r="C107" s="81" t="s">
        <v>28</v>
      </c>
      <c r="D107" s="82">
        <f t="shared" si="16"/>
        <v>0</v>
      </c>
      <c r="E107" s="86">
        <f t="shared" si="17"/>
        <v>0</v>
      </c>
      <c r="F107" s="83">
        <f t="shared" si="18"/>
        <v>0</v>
      </c>
      <c r="G107" s="83" t="s">
        <v>13</v>
      </c>
      <c r="H107" s="83">
        <f t="shared" si="19"/>
        <v>0</v>
      </c>
    </row>
    <row r="108" spans="1:8">
      <c r="A108" s="85" t="e">
        <f>#REF!</f>
        <v>#REF!</v>
      </c>
      <c r="B108" s="81" t="e">
        <f t="shared" si="15"/>
        <v>#VALUE!</v>
      </c>
      <c r="C108" s="81" t="s">
        <v>28</v>
      </c>
      <c r="D108" s="82">
        <f t="shared" si="16"/>
        <v>0</v>
      </c>
      <c r="E108" s="86">
        <f t="shared" si="17"/>
        <v>0</v>
      </c>
      <c r="F108" s="83">
        <f t="shared" si="18"/>
        <v>0</v>
      </c>
      <c r="G108" s="83" t="s">
        <v>13</v>
      </c>
      <c r="H108" s="83">
        <f t="shared" si="19"/>
        <v>0</v>
      </c>
    </row>
    <row r="109" spans="1:8">
      <c r="A109" s="85" t="e">
        <f>#REF!</f>
        <v>#REF!</v>
      </c>
      <c r="B109" s="81" t="e">
        <f t="shared" ref="B109:B114" si="20">MID(O106,FIND(" ",O106)+1,8)</f>
        <v>#VALUE!</v>
      </c>
      <c r="C109" s="81" t="s">
        <v>28</v>
      </c>
      <c r="D109" s="82">
        <f t="shared" ref="D109:D114" si="21">L106</f>
        <v>0</v>
      </c>
      <c r="E109" s="86">
        <f t="shared" ref="E109:E114" si="22">M106/100</f>
        <v>0</v>
      </c>
      <c r="F109" s="83">
        <f t="shared" ref="F109:F114" si="23">(D109*E109)</f>
        <v>0</v>
      </c>
      <c r="G109" s="83"/>
      <c r="H109" s="83">
        <f t="shared" ref="H109:H114" si="24">Q106</f>
        <v>0</v>
      </c>
    </row>
    <row r="110" spans="1:8">
      <c r="A110" s="85" t="e">
        <f>#REF!</f>
        <v>#REF!</v>
      </c>
      <c r="B110" s="81" t="e">
        <f t="shared" si="20"/>
        <v>#VALUE!</v>
      </c>
      <c r="C110" s="81" t="s">
        <v>28</v>
      </c>
      <c r="D110" s="82">
        <f t="shared" si="21"/>
        <v>0</v>
      </c>
      <c r="E110" s="86">
        <f t="shared" si="22"/>
        <v>0</v>
      </c>
      <c r="F110" s="83">
        <f t="shared" si="23"/>
        <v>0</v>
      </c>
      <c r="G110" s="83"/>
      <c r="H110" s="83">
        <f t="shared" si="24"/>
        <v>0</v>
      </c>
    </row>
    <row r="111" spans="1:8">
      <c r="A111" s="85" t="e">
        <f>#REF!</f>
        <v>#REF!</v>
      </c>
      <c r="B111" s="81" t="e">
        <f t="shared" si="20"/>
        <v>#VALUE!</v>
      </c>
      <c r="C111" s="81" t="s">
        <v>28</v>
      </c>
      <c r="D111" s="82">
        <f t="shared" si="21"/>
        <v>0</v>
      </c>
      <c r="E111" s="86">
        <f t="shared" si="22"/>
        <v>0</v>
      </c>
      <c r="F111" s="83">
        <f t="shared" si="23"/>
        <v>0</v>
      </c>
      <c r="G111" s="83"/>
      <c r="H111" s="83">
        <f t="shared" si="24"/>
        <v>0</v>
      </c>
    </row>
    <row r="112" spans="1:8">
      <c r="A112" s="85" t="e">
        <f>#REF!</f>
        <v>#REF!</v>
      </c>
      <c r="B112" s="81" t="e">
        <f t="shared" si="20"/>
        <v>#VALUE!</v>
      </c>
      <c r="C112" s="81" t="s">
        <v>28</v>
      </c>
      <c r="D112" s="82">
        <f t="shared" si="21"/>
        <v>0</v>
      </c>
      <c r="E112" s="86">
        <f t="shared" si="22"/>
        <v>0</v>
      </c>
      <c r="F112" s="83">
        <f t="shared" si="23"/>
        <v>0</v>
      </c>
      <c r="G112" s="83"/>
      <c r="H112" s="83">
        <f t="shared" si="24"/>
        <v>0</v>
      </c>
    </row>
    <row r="113" spans="1:8">
      <c r="A113" s="85" t="e">
        <f>#REF!</f>
        <v>#REF!</v>
      </c>
      <c r="B113" s="81" t="e">
        <f t="shared" si="20"/>
        <v>#VALUE!</v>
      </c>
      <c r="C113" s="81" t="s">
        <v>28</v>
      </c>
      <c r="D113" s="82">
        <f t="shared" si="21"/>
        <v>0</v>
      </c>
      <c r="E113" s="86">
        <f t="shared" si="22"/>
        <v>0</v>
      </c>
      <c r="F113" s="83">
        <f t="shared" si="23"/>
        <v>0</v>
      </c>
      <c r="G113" s="83"/>
      <c r="H113" s="83">
        <f t="shared" si="24"/>
        <v>0</v>
      </c>
    </row>
    <row r="114" spans="1:8">
      <c r="A114" s="85" t="e">
        <f>#REF!</f>
        <v>#REF!</v>
      </c>
      <c r="B114" s="81" t="e">
        <f t="shared" si="20"/>
        <v>#VALUE!</v>
      </c>
      <c r="C114" s="81" t="s">
        <v>28</v>
      </c>
      <c r="D114" s="82">
        <f t="shared" si="21"/>
        <v>0</v>
      </c>
      <c r="E114" s="86">
        <f t="shared" si="22"/>
        <v>0</v>
      </c>
      <c r="F114" s="83">
        <f t="shared" si="23"/>
        <v>0</v>
      </c>
      <c r="G114" s="83"/>
      <c r="H114" s="83">
        <f t="shared" si="24"/>
        <v>0</v>
      </c>
    </row>
    <row r="115" spans="1:8">
      <c r="A115" s="85" t="e">
        <f>#REF!</f>
        <v>#REF!</v>
      </c>
      <c r="B115" s="81" t="e">
        <f t="shared" ref="B115:B178" si="25">MID(O112,FIND(" ",O112)+1,8)</f>
        <v>#VALUE!</v>
      </c>
      <c r="C115" s="81" t="s">
        <v>28</v>
      </c>
      <c r="D115" s="82">
        <f t="shared" ref="D115:D178" si="26">L112</f>
        <v>0</v>
      </c>
      <c r="E115" s="86">
        <f t="shared" ref="E115:E178" si="27">M112/100</f>
        <v>0</v>
      </c>
      <c r="F115" s="83">
        <f t="shared" ref="F115:F178" si="28">(D115*E115)</f>
        <v>0</v>
      </c>
      <c r="G115" s="83"/>
      <c r="H115" s="83">
        <f t="shared" ref="H115:H178" si="29">Q112</f>
        <v>0</v>
      </c>
    </row>
    <row r="116" spans="1:8">
      <c r="A116" s="85" t="e">
        <f>#REF!</f>
        <v>#REF!</v>
      </c>
      <c r="B116" s="81" t="e">
        <f t="shared" si="25"/>
        <v>#VALUE!</v>
      </c>
      <c r="C116" s="81" t="s">
        <v>28</v>
      </c>
      <c r="D116" s="82">
        <f t="shared" si="26"/>
        <v>0</v>
      </c>
      <c r="E116" s="86">
        <f t="shared" si="27"/>
        <v>0</v>
      </c>
      <c r="F116" s="83">
        <f t="shared" si="28"/>
        <v>0</v>
      </c>
      <c r="G116" s="83"/>
      <c r="H116" s="83">
        <f t="shared" si="29"/>
        <v>0</v>
      </c>
    </row>
    <row r="117" spans="1:8">
      <c r="A117" s="85" t="e">
        <f>#REF!</f>
        <v>#REF!</v>
      </c>
      <c r="B117" s="81" t="e">
        <f t="shared" si="25"/>
        <v>#VALUE!</v>
      </c>
      <c r="C117" s="81" t="s">
        <v>28</v>
      </c>
      <c r="D117" s="82">
        <f t="shared" si="26"/>
        <v>0</v>
      </c>
      <c r="E117" s="86">
        <f t="shared" si="27"/>
        <v>0</v>
      </c>
      <c r="F117" s="83">
        <f t="shared" si="28"/>
        <v>0</v>
      </c>
      <c r="G117" s="83"/>
      <c r="H117" s="83">
        <f t="shared" si="29"/>
        <v>0</v>
      </c>
    </row>
    <row r="118" spans="1:8">
      <c r="A118" s="85" t="e">
        <f>#REF!</f>
        <v>#REF!</v>
      </c>
      <c r="B118" s="81" t="e">
        <f t="shared" si="25"/>
        <v>#VALUE!</v>
      </c>
      <c r="C118" s="81" t="s">
        <v>28</v>
      </c>
      <c r="D118" s="82">
        <f t="shared" si="26"/>
        <v>0</v>
      </c>
      <c r="E118" s="86">
        <f t="shared" si="27"/>
        <v>0</v>
      </c>
      <c r="F118" s="83">
        <f t="shared" si="28"/>
        <v>0</v>
      </c>
      <c r="G118" s="83"/>
      <c r="H118" s="83">
        <f t="shared" si="29"/>
        <v>0</v>
      </c>
    </row>
    <row r="119" spans="1:8">
      <c r="A119" s="85" t="e">
        <f>#REF!</f>
        <v>#REF!</v>
      </c>
      <c r="B119" s="81" t="e">
        <f t="shared" si="25"/>
        <v>#VALUE!</v>
      </c>
      <c r="C119" s="81" t="s">
        <v>28</v>
      </c>
      <c r="D119" s="82">
        <f t="shared" si="26"/>
        <v>0</v>
      </c>
      <c r="E119" s="86">
        <f t="shared" si="27"/>
        <v>0</v>
      </c>
      <c r="F119" s="83">
        <f t="shared" si="28"/>
        <v>0</v>
      </c>
      <c r="G119" s="83"/>
      <c r="H119" s="83">
        <f t="shared" si="29"/>
        <v>0</v>
      </c>
    </row>
    <row r="120" spans="1:8">
      <c r="A120" s="85" t="e">
        <f>#REF!</f>
        <v>#REF!</v>
      </c>
      <c r="B120" s="81" t="e">
        <f t="shared" si="25"/>
        <v>#VALUE!</v>
      </c>
      <c r="C120" s="81" t="s">
        <v>28</v>
      </c>
      <c r="D120" s="82">
        <f t="shared" si="26"/>
        <v>0</v>
      </c>
      <c r="E120" s="86">
        <f t="shared" si="27"/>
        <v>0</v>
      </c>
      <c r="F120" s="83">
        <f t="shared" si="28"/>
        <v>0</v>
      </c>
      <c r="G120" s="83"/>
      <c r="H120" s="83">
        <f t="shared" si="29"/>
        <v>0</v>
      </c>
    </row>
    <row r="121" spans="1:8">
      <c r="A121" s="85" t="e">
        <f>#REF!</f>
        <v>#REF!</v>
      </c>
      <c r="B121" s="81" t="e">
        <f t="shared" si="25"/>
        <v>#VALUE!</v>
      </c>
      <c r="C121" s="81" t="s">
        <v>28</v>
      </c>
      <c r="D121" s="82">
        <f t="shared" si="26"/>
        <v>0</v>
      </c>
      <c r="E121" s="86">
        <f t="shared" si="27"/>
        <v>0</v>
      </c>
      <c r="F121" s="83">
        <f t="shared" si="28"/>
        <v>0</v>
      </c>
      <c r="G121" s="83"/>
      <c r="H121" s="83">
        <f t="shared" si="29"/>
        <v>0</v>
      </c>
    </row>
    <row r="122" spans="1:8">
      <c r="A122" s="85" t="e">
        <f>#REF!</f>
        <v>#REF!</v>
      </c>
      <c r="B122" s="81" t="e">
        <f t="shared" si="25"/>
        <v>#VALUE!</v>
      </c>
      <c r="C122" s="81" t="s">
        <v>28</v>
      </c>
      <c r="D122" s="82">
        <f t="shared" si="26"/>
        <v>0</v>
      </c>
      <c r="E122" s="86">
        <f t="shared" si="27"/>
        <v>0</v>
      </c>
      <c r="F122" s="83">
        <f t="shared" si="28"/>
        <v>0</v>
      </c>
      <c r="G122" s="83"/>
      <c r="H122" s="83">
        <f t="shared" si="29"/>
        <v>0</v>
      </c>
    </row>
    <row r="123" spans="1:8">
      <c r="A123" s="85" t="e">
        <f>#REF!</f>
        <v>#REF!</v>
      </c>
      <c r="B123" s="81" t="e">
        <f t="shared" si="25"/>
        <v>#VALUE!</v>
      </c>
      <c r="C123" s="81" t="s">
        <v>28</v>
      </c>
      <c r="D123" s="82">
        <f t="shared" si="26"/>
        <v>0</v>
      </c>
      <c r="E123" s="86">
        <f t="shared" si="27"/>
        <v>0</v>
      </c>
      <c r="F123" s="83">
        <f t="shared" si="28"/>
        <v>0</v>
      </c>
      <c r="G123" s="83"/>
      <c r="H123" s="83">
        <f t="shared" si="29"/>
        <v>0</v>
      </c>
    </row>
    <row r="124" spans="1:8">
      <c r="A124" s="85" t="e">
        <f>#REF!</f>
        <v>#REF!</v>
      </c>
      <c r="B124" s="81" t="e">
        <f t="shared" si="25"/>
        <v>#VALUE!</v>
      </c>
      <c r="C124" s="81" t="s">
        <v>28</v>
      </c>
      <c r="D124" s="82">
        <f t="shared" si="26"/>
        <v>0</v>
      </c>
      <c r="E124" s="86">
        <f t="shared" si="27"/>
        <v>0</v>
      </c>
      <c r="F124" s="83">
        <f t="shared" si="28"/>
        <v>0</v>
      </c>
      <c r="G124" s="83"/>
      <c r="H124" s="83">
        <f t="shared" si="29"/>
        <v>0</v>
      </c>
    </row>
    <row r="125" spans="1:8">
      <c r="A125" s="85" t="e">
        <f>#REF!</f>
        <v>#REF!</v>
      </c>
      <c r="B125" s="81" t="e">
        <f t="shared" si="25"/>
        <v>#VALUE!</v>
      </c>
      <c r="C125" s="81" t="s">
        <v>28</v>
      </c>
      <c r="D125" s="82">
        <f t="shared" si="26"/>
        <v>0</v>
      </c>
      <c r="E125" s="86">
        <f t="shared" si="27"/>
        <v>0</v>
      </c>
      <c r="F125" s="83">
        <f t="shared" si="28"/>
        <v>0</v>
      </c>
      <c r="G125" s="83"/>
      <c r="H125" s="83">
        <f t="shared" si="29"/>
        <v>0</v>
      </c>
    </row>
    <row r="126" spans="1:8">
      <c r="A126" s="85" t="e">
        <f>#REF!</f>
        <v>#REF!</v>
      </c>
      <c r="B126" s="81" t="e">
        <f t="shared" si="25"/>
        <v>#VALUE!</v>
      </c>
      <c r="C126" s="81" t="s">
        <v>28</v>
      </c>
      <c r="D126" s="82">
        <f t="shared" si="26"/>
        <v>0</v>
      </c>
      <c r="E126" s="86">
        <f t="shared" si="27"/>
        <v>0</v>
      </c>
      <c r="F126" s="83">
        <f t="shared" si="28"/>
        <v>0</v>
      </c>
      <c r="G126" s="83"/>
      <c r="H126" s="83">
        <f t="shared" si="29"/>
        <v>0</v>
      </c>
    </row>
    <row r="127" spans="1:8">
      <c r="A127" s="85" t="e">
        <f>#REF!</f>
        <v>#REF!</v>
      </c>
      <c r="B127" s="81" t="e">
        <f t="shared" si="25"/>
        <v>#VALUE!</v>
      </c>
      <c r="C127" s="81" t="s">
        <v>28</v>
      </c>
      <c r="D127" s="82">
        <f t="shared" si="26"/>
        <v>0</v>
      </c>
      <c r="E127" s="86">
        <f t="shared" si="27"/>
        <v>0</v>
      </c>
      <c r="F127" s="83">
        <f t="shared" si="28"/>
        <v>0</v>
      </c>
      <c r="G127" s="83"/>
      <c r="H127" s="83">
        <f t="shared" si="29"/>
        <v>0</v>
      </c>
    </row>
    <row r="128" spans="1:8">
      <c r="A128" s="85" t="e">
        <f>#REF!</f>
        <v>#REF!</v>
      </c>
      <c r="B128" s="81" t="e">
        <f t="shared" si="25"/>
        <v>#VALUE!</v>
      </c>
      <c r="C128" s="81" t="s">
        <v>28</v>
      </c>
      <c r="D128" s="82">
        <f t="shared" si="26"/>
        <v>0</v>
      </c>
      <c r="E128" s="86">
        <f t="shared" si="27"/>
        <v>0</v>
      </c>
      <c r="F128" s="83">
        <f t="shared" si="28"/>
        <v>0</v>
      </c>
      <c r="G128" s="83"/>
      <c r="H128" s="83">
        <f t="shared" si="29"/>
        <v>0</v>
      </c>
    </row>
    <row r="129" spans="1:8">
      <c r="A129" s="85" t="e">
        <f>#REF!</f>
        <v>#REF!</v>
      </c>
      <c r="B129" s="81" t="e">
        <f t="shared" si="25"/>
        <v>#VALUE!</v>
      </c>
      <c r="C129" s="81" t="s">
        <v>28</v>
      </c>
      <c r="D129" s="82">
        <f t="shared" si="26"/>
        <v>0</v>
      </c>
      <c r="E129" s="86">
        <f t="shared" si="27"/>
        <v>0</v>
      </c>
      <c r="F129" s="83">
        <f t="shared" si="28"/>
        <v>0</v>
      </c>
      <c r="G129" s="83"/>
      <c r="H129" s="83">
        <f t="shared" si="29"/>
        <v>0</v>
      </c>
    </row>
    <row r="130" spans="1:8">
      <c r="A130" s="85" t="e">
        <f>#REF!</f>
        <v>#REF!</v>
      </c>
      <c r="B130" s="81" t="e">
        <f t="shared" si="25"/>
        <v>#VALUE!</v>
      </c>
      <c r="C130" s="81" t="s">
        <v>28</v>
      </c>
      <c r="D130" s="82">
        <f t="shared" si="26"/>
        <v>0</v>
      </c>
      <c r="E130" s="86">
        <f t="shared" si="27"/>
        <v>0</v>
      </c>
      <c r="F130" s="83">
        <f t="shared" si="28"/>
        <v>0</v>
      </c>
      <c r="G130" s="83"/>
      <c r="H130" s="83">
        <f t="shared" si="29"/>
        <v>0</v>
      </c>
    </row>
    <row r="131" spans="1:8">
      <c r="A131" s="85" t="e">
        <f>#REF!</f>
        <v>#REF!</v>
      </c>
      <c r="B131" s="81" t="e">
        <f t="shared" si="25"/>
        <v>#VALUE!</v>
      </c>
      <c r="C131" s="81" t="s">
        <v>28</v>
      </c>
      <c r="D131" s="82">
        <f t="shared" si="26"/>
        <v>0</v>
      </c>
      <c r="E131" s="86">
        <f t="shared" si="27"/>
        <v>0</v>
      </c>
      <c r="F131" s="83">
        <f t="shared" si="28"/>
        <v>0</v>
      </c>
      <c r="G131" s="83"/>
      <c r="H131" s="83">
        <f t="shared" si="29"/>
        <v>0</v>
      </c>
    </row>
    <row r="132" spans="1:8">
      <c r="A132" s="85" t="e">
        <f>#REF!</f>
        <v>#REF!</v>
      </c>
      <c r="B132" s="81" t="e">
        <f t="shared" si="25"/>
        <v>#VALUE!</v>
      </c>
      <c r="C132" s="81" t="s">
        <v>28</v>
      </c>
      <c r="D132" s="82">
        <f t="shared" si="26"/>
        <v>0</v>
      </c>
      <c r="E132" s="86">
        <f t="shared" si="27"/>
        <v>0</v>
      </c>
      <c r="F132" s="83">
        <f t="shared" si="28"/>
        <v>0</v>
      </c>
      <c r="G132" s="83"/>
      <c r="H132" s="83">
        <f t="shared" si="29"/>
        <v>0</v>
      </c>
    </row>
    <row r="133" spans="1:8">
      <c r="A133" s="85" t="e">
        <f>#REF!</f>
        <v>#REF!</v>
      </c>
      <c r="B133" s="81" t="e">
        <f t="shared" si="25"/>
        <v>#VALUE!</v>
      </c>
      <c r="C133" s="81" t="s">
        <v>28</v>
      </c>
      <c r="D133" s="82">
        <f t="shared" si="26"/>
        <v>0</v>
      </c>
      <c r="E133" s="86">
        <f t="shared" si="27"/>
        <v>0</v>
      </c>
      <c r="F133" s="83">
        <f t="shared" si="28"/>
        <v>0</v>
      </c>
      <c r="G133" s="83"/>
      <c r="H133" s="83">
        <f t="shared" si="29"/>
        <v>0</v>
      </c>
    </row>
    <row r="134" spans="1:8">
      <c r="A134" s="85" t="e">
        <f>#REF!</f>
        <v>#REF!</v>
      </c>
      <c r="B134" s="81" t="e">
        <f t="shared" si="25"/>
        <v>#VALUE!</v>
      </c>
      <c r="C134" s="81" t="s">
        <v>28</v>
      </c>
      <c r="D134" s="82">
        <f t="shared" si="26"/>
        <v>0</v>
      </c>
      <c r="E134" s="86">
        <f t="shared" si="27"/>
        <v>0</v>
      </c>
      <c r="F134" s="83">
        <f t="shared" si="28"/>
        <v>0</v>
      </c>
      <c r="G134" s="83"/>
      <c r="H134" s="83">
        <f t="shared" si="29"/>
        <v>0</v>
      </c>
    </row>
    <row r="135" spans="1:8">
      <c r="A135" s="85" t="e">
        <f>#REF!</f>
        <v>#REF!</v>
      </c>
      <c r="B135" s="81" t="e">
        <f t="shared" si="25"/>
        <v>#VALUE!</v>
      </c>
      <c r="C135" s="81" t="s">
        <v>28</v>
      </c>
      <c r="D135" s="82">
        <f t="shared" si="26"/>
        <v>0</v>
      </c>
      <c r="E135" s="86">
        <f t="shared" si="27"/>
        <v>0</v>
      </c>
      <c r="F135" s="83">
        <f t="shared" si="28"/>
        <v>0</v>
      </c>
      <c r="G135" s="83"/>
      <c r="H135" s="83">
        <f t="shared" si="29"/>
        <v>0</v>
      </c>
    </row>
    <row r="136" spans="1:8">
      <c r="A136" s="85" t="e">
        <f>#REF!</f>
        <v>#REF!</v>
      </c>
      <c r="B136" s="81" t="e">
        <f t="shared" si="25"/>
        <v>#VALUE!</v>
      </c>
      <c r="C136" s="81" t="s">
        <v>28</v>
      </c>
      <c r="D136" s="82">
        <f t="shared" si="26"/>
        <v>0</v>
      </c>
      <c r="E136" s="86">
        <f t="shared" si="27"/>
        <v>0</v>
      </c>
      <c r="F136" s="83">
        <f t="shared" si="28"/>
        <v>0</v>
      </c>
      <c r="G136" s="83"/>
      <c r="H136" s="83">
        <f t="shared" si="29"/>
        <v>0</v>
      </c>
    </row>
    <row r="137" spans="1:8">
      <c r="A137" s="85" t="e">
        <f>#REF!</f>
        <v>#REF!</v>
      </c>
      <c r="B137" s="81" t="e">
        <f t="shared" si="25"/>
        <v>#VALUE!</v>
      </c>
      <c r="C137" s="81" t="s">
        <v>28</v>
      </c>
      <c r="D137" s="82">
        <f t="shared" si="26"/>
        <v>0</v>
      </c>
      <c r="E137" s="86">
        <f t="shared" si="27"/>
        <v>0</v>
      </c>
      <c r="F137" s="83">
        <f t="shared" si="28"/>
        <v>0</v>
      </c>
      <c r="G137" s="83"/>
      <c r="H137" s="83">
        <f t="shared" si="29"/>
        <v>0</v>
      </c>
    </row>
    <row r="138" spans="1:8">
      <c r="A138" s="85" t="e">
        <f>#REF!</f>
        <v>#REF!</v>
      </c>
      <c r="B138" s="81" t="e">
        <f t="shared" si="25"/>
        <v>#VALUE!</v>
      </c>
      <c r="C138" s="81" t="s">
        <v>28</v>
      </c>
      <c r="D138" s="82">
        <f t="shared" si="26"/>
        <v>0</v>
      </c>
      <c r="E138" s="86">
        <f t="shared" si="27"/>
        <v>0</v>
      </c>
      <c r="F138" s="83">
        <f t="shared" si="28"/>
        <v>0</v>
      </c>
      <c r="G138" s="83"/>
      <c r="H138" s="83">
        <f t="shared" si="29"/>
        <v>0</v>
      </c>
    </row>
    <row r="139" spans="1:8">
      <c r="A139" s="85" t="e">
        <f>#REF!</f>
        <v>#REF!</v>
      </c>
      <c r="B139" s="81" t="e">
        <f t="shared" si="25"/>
        <v>#VALUE!</v>
      </c>
      <c r="C139" s="81" t="s">
        <v>28</v>
      </c>
      <c r="D139" s="82">
        <f t="shared" si="26"/>
        <v>0</v>
      </c>
      <c r="E139" s="86">
        <f t="shared" si="27"/>
        <v>0</v>
      </c>
      <c r="F139" s="83">
        <f t="shared" si="28"/>
        <v>0</v>
      </c>
      <c r="G139" s="83"/>
      <c r="H139" s="83">
        <f t="shared" si="29"/>
        <v>0</v>
      </c>
    </row>
    <row r="140" spans="1:8">
      <c r="A140" s="85" t="e">
        <f>#REF!</f>
        <v>#REF!</v>
      </c>
      <c r="B140" s="81" t="e">
        <f t="shared" si="25"/>
        <v>#VALUE!</v>
      </c>
      <c r="C140" s="81" t="s">
        <v>28</v>
      </c>
      <c r="D140" s="82">
        <f t="shared" si="26"/>
        <v>0</v>
      </c>
      <c r="E140" s="86">
        <f t="shared" si="27"/>
        <v>0</v>
      </c>
      <c r="F140" s="83">
        <f t="shared" si="28"/>
        <v>0</v>
      </c>
      <c r="G140" s="83"/>
      <c r="H140" s="83">
        <f t="shared" si="29"/>
        <v>0</v>
      </c>
    </row>
    <row r="141" spans="1:8">
      <c r="A141" s="85" t="e">
        <f>#REF!</f>
        <v>#REF!</v>
      </c>
      <c r="B141" s="81" t="e">
        <f t="shared" si="25"/>
        <v>#VALUE!</v>
      </c>
      <c r="C141" s="81" t="s">
        <v>28</v>
      </c>
      <c r="D141" s="82">
        <f t="shared" si="26"/>
        <v>0</v>
      </c>
      <c r="E141" s="86">
        <f t="shared" si="27"/>
        <v>0</v>
      </c>
      <c r="F141" s="83">
        <f t="shared" si="28"/>
        <v>0</v>
      </c>
      <c r="G141" s="83"/>
      <c r="H141" s="83">
        <f t="shared" si="29"/>
        <v>0</v>
      </c>
    </row>
    <row r="142" spans="1:8">
      <c r="A142" s="85" t="e">
        <f>#REF!</f>
        <v>#REF!</v>
      </c>
      <c r="B142" s="81" t="e">
        <f t="shared" si="25"/>
        <v>#VALUE!</v>
      </c>
      <c r="C142" s="81" t="s">
        <v>28</v>
      </c>
      <c r="D142" s="82">
        <f t="shared" si="26"/>
        <v>0</v>
      </c>
      <c r="E142" s="86">
        <f t="shared" si="27"/>
        <v>0</v>
      </c>
      <c r="F142" s="83">
        <f t="shared" si="28"/>
        <v>0</v>
      </c>
      <c r="G142" s="83"/>
      <c r="H142" s="83">
        <f t="shared" si="29"/>
        <v>0</v>
      </c>
    </row>
    <row r="143" spans="1:8">
      <c r="A143" s="85" t="e">
        <f>#REF!</f>
        <v>#REF!</v>
      </c>
      <c r="B143" s="81" t="e">
        <f t="shared" si="25"/>
        <v>#VALUE!</v>
      </c>
      <c r="C143" s="81" t="s">
        <v>28</v>
      </c>
      <c r="D143" s="82">
        <f t="shared" si="26"/>
        <v>0</v>
      </c>
      <c r="E143" s="86">
        <f t="shared" si="27"/>
        <v>0</v>
      </c>
      <c r="F143" s="83">
        <f t="shared" si="28"/>
        <v>0</v>
      </c>
      <c r="G143" s="83"/>
      <c r="H143" s="83">
        <f t="shared" si="29"/>
        <v>0</v>
      </c>
    </row>
    <row r="144" spans="1:8">
      <c r="A144" s="85" t="e">
        <f>#REF!</f>
        <v>#REF!</v>
      </c>
      <c r="B144" s="81" t="e">
        <f t="shared" si="25"/>
        <v>#VALUE!</v>
      </c>
      <c r="C144" s="81" t="s">
        <v>28</v>
      </c>
      <c r="D144" s="82">
        <f t="shared" si="26"/>
        <v>0</v>
      </c>
      <c r="E144" s="86">
        <f t="shared" si="27"/>
        <v>0</v>
      </c>
      <c r="F144" s="83">
        <f t="shared" si="28"/>
        <v>0</v>
      </c>
      <c r="G144" s="83"/>
      <c r="H144" s="83">
        <f t="shared" si="29"/>
        <v>0</v>
      </c>
    </row>
    <row r="145" spans="1:8">
      <c r="A145" s="85" t="e">
        <f>#REF!</f>
        <v>#REF!</v>
      </c>
      <c r="B145" s="81" t="e">
        <f t="shared" si="25"/>
        <v>#VALUE!</v>
      </c>
      <c r="C145" s="81" t="s">
        <v>28</v>
      </c>
      <c r="D145" s="82">
        <f t="shared" si="26"/>
        <v>0</v>
      </c>
      <c r="E145" s="86">
        <f t="shared" si="27"/>
        <v>0</v>
      </c>
      <c r="F145" s="83">
        <f t="shared" si="28"/>
        <v>0</v>
      </c>
      <c r="G145" s="83"/>
      <c r="H145" s="83">
        <f t="shared" si="29"/>
        <v>0</v>
      </c>
    </row>
    <row r="146" spans="1:8">
      <c r="A146" s="85" t="e">
        <f>#REF!</f>
        <v>#REF!</v>
      </c>
      <c r="B146" s="81" t="e">
        <f t="shared" si="25"/>
        <v>#VALUE!</v>
      </c>
      <c r="C146" s="81" t="s">
        <v>28</v>
      </c>
      <c r="D146" s="82">
        <f t="shared" si="26"/>
        <v>0</v>
      </c>
      <c r="E146" s="86">
        <f t="shared" si="27"/>
        <v>0</v>
      </c>
      <c r="F146" s="83">
        <f t="shared" si="28"/>
        <v>0</v>
      </c>
      <c r="G146" s="83"/>
      <c r="H146" s="83">
        <f t="shared" si="29"/>
        <v>0</v>
      </c>
    </row>
    <row r="147" spans="1:8">
      <c r="A147" s="85" t="e">
        <f>#REF!</f>
        <v>#REF!</v>
      </c>
      <c r="B147" s="81" t="e">
        <f t="shared" si="25"/>
        <v>#VALUE!</v>
      </c>
      <c r="C147" s="81" t="s">
        <v>28</v>
      </c>
      <c r="D147" s="82">
        <f t="shared" si="26"/>
        <v>0</v>
      </c>
      <c r="E147" s="86">
        <f t="shared" si="27"/>
        <v>0</v>
      </c>
      <c r="F147" s="83">
        <f t="shared" si="28"/>
        <v>0</v>
      </c>
      <c r="G147" s="83"/>
      <c r="H147" s="83">
        <f t="shared" si="29"/>
        <v>0</v>
      </c>
    </row>
    <row r="148" spans="1:8">
      <c r="A148" s="85" t="e">
        <f>#REF!</f>
        <v>#REF!</v>
      </c>
      <c r="B148" s="81" t="e">
        <f t="shared" si="25"/>
        <v>#VALUE!</v>
      </c>
      <c r="C148" s="81" t="s">
        <v>28</v>
      </c>
      <c r="D148" s="82">
        <f t="shared" si="26"/>
        <v>0</v>
      </c>
      <c r="E148" s="86">
        <f t="shared" si="27"/>
        <v>0</v>
      </c>
      <c r="F148" s="83">
        <f t="shared" si="28"/>
        <v>0</v>
      </c>
      <c r="G148" s="83"/>
      <c r="H148" s="83">
        <f t="shared" si="29"/>
        <v>0</v>
      </c>
    </row>
    <row r="149" spans="1:8">
      <c r="A149" s="85" t="e">
        <f>#REF!</f>
        <v>#REF!</v>
      </c>
      <c r="B149" s="81" t="e">
        <f t="shared" si="25"/>
        <v>#VALUE!</v>
      </c>
      <c r="C149" s="81" t="s">
        <v>28</v>
      </c>
      <c r="D149" s="82">
        <f t="shared" si="26"/>
        <v>0</v>
      </c>
      <c r="E149" s="86">
        <f t="shared" si="27"/>
        <v>0</v>
      </c>
      <c r="F149" s="83">
        <f t="shared" si="28"/>
        <v>0</v>
      </c>
      <c r="G149" s="83"/>
      <c r="H149" s="83">
        <f t="shared" si="29"/>
        <v>0</v>
      </c>
    </row>
    <row r="150" spans="1:8">
      <c r="A150" s="85" t="e">
        <f>#REF!</f>
        <v>#REF!</v>
      </c>
      <c r="B150" s="81" t="e">
        <f t="shared" si="25"/>
        <v>#VALUE!</v>
      </c>
      <c r="C150" s="81" t="s">
        <v>28</v>
      </c>
      <c r="D150" s="82">
        <f t="shared" si="26"/>
        <v>0</v>
      </c>
      <c r="E150" s="86">
        <f t="shared" si="27"/>
        <v>0</v>
      </c>
      <c r="F150" s="83">
        <f t="shared" si="28"/>
        <v>0</v>
      </c>
      <c r="G150" s="83"/>
      <c r="H150" s="83">
        <f t="shared" si="29"/>
        <v>0</v>
      </c>
    </row>
    <row r="151" spans="1:8">
      <c r="A151" s="85" t="e">
        <f>#REF!</f>
        <v>#REF!</v>
      </c>
      <c r="B151" s="81" t="e">
        <f t="shared" si="25"/>
        <v>#VALUE!</v>
      </c>
      <c r="C151" s="81" t="s">
        <v>28</v>
      </c>
      <c r="D151" s="82">
        <f t="shared" si="26"/>
        <v>0</v>
      </c>
      <c r="E151" s="86">
        <f t="shared" si="27"/>
        <v>0</v>
      </c>
      <c r="F151" s="83">
        <f t="shared" si="28"/>
        <v>0</v>
      </c>
      <c r="G151" s="83"/>
      <c r="H151" s="83">
        <f t="shared" si="29"/>
        <v>0</v>
      </c>
    </row>
    <row r="152" spans="1:8">
      <c r="A152" s="85" t="e">
        <f>#REF!</f>
        <v>#REF!</v>
      </c>
      <c r="B152" s="81" t="e">
        <f t="shared" si="25"/>
        <v>#VALUE!</v>
      </c>
      <c r="C152" s="81" t="s">
        <v>28</v>
      </c>
      <c r="D152" s="82">
        <f t="shared" si="26"/>
        <v>0</v>
      </c>
      <c r="E152" s="86">
        <f t="shared" si="27"/>
        <v>0</v>
      </c>
      <c r="F152" s="83">
        <f t="shared" si="28"/>
        <v>0</v>
      </c>
      <c r="G152" s="83"/>
      <c r="H152" s="83">
        <f t="shared" si="29"/>
        <v>0</v>
      </c>
    </row>
    <row r="153" spans="1:8">
      <c r="A153" s="85" t="e">
        <f>#REF!</f>
        <v>#REF!</v>
      </c>
      <c r="B153" s="81" t="e">
        <f t="shared" si="25"/>
        <v>#VALUE!</v>
      </c>
      <c r="C153" s="81" t="s">
        <v>28</v>
      </c>
      <c r="D153" s="82">
        <f t="shared" si="26"/>
        <v>0</v>
      </c>
      <c r="E153" s="86">
        <f t="shared" si="27"/>
        <v>0</v>
      </c>
      <c r="F153" s="83">
        <f t="shared" si="28"/>
        <v>0</v>
      </c>
      <c r="G153" s="83"/>
      <c r="H153" s="83">
        <f t="shared" si="29"/>
        <v>0</v>
      </c>
    </row>
    <row r="154" spans="1:8">
      <c r="A154" s="85" t="e">
        <f>#REF!</f>
        <v>#REF!</v>
      </c>
      <c r="B154" s="81" t="e">
        <f t="shared" si="25"/>
        <v>#VALUE!</v>
      </c>
      <c r="C154" s="81" t="s">
        <v>28</v>
      </c>
      <c r="D154" s="82">
        <f t="shared" si="26"/>
        <v>0</v>
      </c>
      <c r="E154" s="86">
        <f t="shared" si="27"/>
        <v>0</v>
      </c>
      <c r="F154" s="83">
        <f t="shared" si="28"/>
        <v>0</v>
      </c>
      <c r="G154" s="83"/>
      <c r="H154" s="83">
        <f t="shared" si="29"/>
        <v>0</v>
      </c>
    </row>
    <row r="155" spans="1:8">
      <c r="A155" s="85" t="e">
        <f>#REF!</f>
        <v>#REF!</v>
      </c>
      <c r="B155" s="81" t="e">
        <f t="shared" si="25"/>
        <v>#VALUE!</v>
      </c>
      <c r="C155" s="81" t="s">
        <v>28</v>
      </c>
      <c r="D155" s="82">
        <f t="shared" si="26"/>
        <v>0</v>
      </c>
      <c r="E155" s="86">
        <f t="shared" si="27"/>
        <v>0</v>
      </c>
      <c r="F155" s="83">
        <f t="shared" si="28"/>
        <v>0</v>
      </c>
      <c r="G155" s="83"/>
      <c r="H155" s="83">
        <f t="shared" si="29"/>
        <v>0</v>
      </c>
    </row>
    <row r="156" spans="1:8">
      <c r="A156" s="85" t="e">
        <f>#REF!</f>
        <v>#REF!</v>
      </c>
      <c r="B156" s="81" t="e">
        <f t="shared" si="25"/>
        <v>#VALUE!</v>
      </c>
      <c r="C156" s="81" t="s">
        <v>28</v>
      </c>
      <c r="D156" s="82">
        <f t="shared" si="26"/>
        <v>0</v>
      </c>
      <c r="E156" s="86">
        <f t="shared" si="27"/>
        <v>0</v>
      </c>
      <c r="F156" s="83">
        <f t="shared" si="28"/>
        <v>0</v>
      </c>
      <c r="G156" s="83"/>
      <c r="H156" s="83">
        <f t="shared" si="29"/>
        <v>0</v>
      </c>
    </row>
    <row r="157" spans="1:8">
      <c r="A157" s="85" t="e">
        <f>#REF!</f>
        <v>#REF!</v>
      </c>
      <c r="B157" s="81" t="e">
        <f t="shared" si="25"/>
        <v>#VALUE!</v>
      </c>
      <c r="C157" s="81" t="s">
        <v>28</v>
      </c>
      <c r="D157" s="82">
        <f t="shared" si="26"/>
        <v>0</v>
      </c>
      <c r="E157" s="86">
        <f t="shared" si="27"/>
        <v>0</v>
      </c>
      <c r="F157" s="83">
        <f t="shared" si="28"/>
        <v>0</v>
      </c>
      <c r="G157" s="83"/>
      <c r="H157" s="83">
        <f t="shared" si="29"/>
        <v>0</v>
      </c>
    </row>
    <row r="158" spans="1:8">
      <c r="A158" s="85" t="e">
        <f>#REF!</f>
        <v>#REF!</v>
      </c>
      <c r="B158" s="81" t="e">
        <f t="shared" si="25"/>
        <v>#VALUE!</v>
      </c>
      <c r="C158" s="81" t="s">
        <v>28</v>
      </c>
      <c r="D158" s="82">
        <f t="shared" si="26"/>
        <v>0</v>
      </c>
      <c r="E158" s="86">
        <f t="shared" si="27"/>
        <v>0</v>
      </c>
      <c r="F158" s="83">
        <f t="shared" si="28"/>
        <v>0</v>
      </c>
      <c r="G158" s="83"/>
      <c r="H158" s="83">
        <f t="shared" si="29"/>
        <v>0</v>
      </c>
    </row>
    <row r="159" spans="1:8">
      <c r="A159" s="85" t="e">
        <f>#REF!</f>
        <v>#REF!</v>
      </c>
      <c r="B159" s="81" t="e">
        <f t="shared" si="25"/>
        <v>#VALUE!</v>
      </c>
      <c r="C159" s="81" t="s">
        <v>28</v>
      </c>
      <c r="D159" s="82">
        <f t="shared" si="26"/>
        <v>0</v>
      </c>
      <c r="E159" s="86">
        <f t="shared" si="27"/>
        <v>0</v>
      </c>
      <c r="F159" s="83">
        <f t="shared" si="28"/>
        <v>0</v>
      </c>
      <c r="G159" s="83"/>
      <c r="H159" s="83">
        <f t="shared" si="29"/>
        <v>0</v>
      </c>
    </row>
    <row r="160" spans="1:8">
      <c r="A160" s="85" t="e">
        <f>#REF!</f>
        <v>#REF!</v>
      </c>
      <c r="B160" s="81" t="e">
        <f t="shared" si="25"/>
        <v>#VALUE!</v>
      </c>
      <c r="C160" s="81" t="s">
        <v>28</v>
      </c>
      <c r="D160" s="82">
        <f t="shared" si="26"/>
        <v>0</v>
      </c>
      <c r="E160" s="86">
        <f t="shared" si="27"/>
        <v>0</v>
      </c>
      <c r="F160" s="83">
        <f t="shared" si="28"/>
        <v>0</v>
      </c>
      <c r="G160" s="83"/>
      <c r="H160" s="83">
        <f t="shared" si="29"/>
        <v>0</v>
      </c>
    </row>
    <row r="161" spans="1:8">
      <c r="A161" s="85" t="e">
        <f>#REF!</f>
        <v>#REF!</v>
      </c>
      <c r="B161" s="81" t="e">
        <f t="shared" si="25"/>
        <v>#VALUE!</v>
      </c>
      <c r="C161" s="81" t="s">
        <v>28</v>
      </c>
      <c r="D161" s="82">
        <f t="shared" si="26"/>
        <v>0</v>
      </c>
      <c r="E161" s="86">
        <f t="shared" si="27"/>
        <v>0</v>
      </c>
      <c r="F161" s="83">
        <f t="shared" si="28"/>
        <v>0</v>
      </c>
      <c r="G161" s="83"/>
      <c r="H161" s="83">
        <f t="shared" si="29"/>
        <v>0</v>
      </c>
    </row>
    <row r="162" spans="1:8">
      <c r="A162" s="85" t="e">
        <f>#REF!</f>
        <v>#REF!</v>
      </c>
      <c r="B162" s="81" t="e">
        <f t="shared" si="25"/>
        <v>#VALUE!</v>
      </c>
      <c r="C162" s="81" t="s">
        <v>28</v>
      </c>
      <c r="D162" s="82">
        <f t="shared" si="26"/>
        <v>0</v>
      </c>
      <c r="E162" s="86">
        <f t="shared" si="27"/>
        <v>0</v>
      </c>
      <c r="F162" s="83">
        <f t="shared" si="28"/>
        <v>0</v>
      </c>
      <c r="G162" s="83"/>
      <c r="H162" s="83">
        <f t="shared" si="29"/>
        <v>0</v>
      </c>
    </row>
    <row r="163" spans="1:8">
      <c r="A163" s="85" t="e">
        <f>#REF!</f>
        <v>#REF!</v>
      </c>
      <c r="B163" s="81" t="e">
        <f t="shared" si="25"/>
        <v>#VALUE!</v>
      </c>
      <c r="C163" s="81" t="s">
        <v>28</v>
      </c>
      <c r="D163" s="82">
        <f t="shared" si="26"/>
        <v>0</v>
      </c>
      <c r="E163" s="86">
        <f t="shared" si="27"/>
        <v>0</v>
      </c>
      <c r="F163" s="83">
        <f t="shared" si="28"/>
        <v>0</v>
      </c>
      <c r="G163" s="83"/>
      <c r="H163" s="83">
        <f t="shared" si="29"/>
        <v>0</v>
      </c>
    </row>
    <row r="164" spans="1:8">
      <c r="A164" s="85" t="e">
        <f>#REF!</f>
        <v>#REF!</v>
      </c>
      <c r="B164" s="81" t="e">
        <f t="shared" si="25"/>
        <v>#VALUE!</v>
      </c>
      <c r="C164" s="81" t="s">
        <v>28</v>
      </c>
      <c r="D164" s="82">
        <f t="shared" si="26"/>
        <v>0</v>
      </c>
      <c r="E164" s="86">
        <f t="shared" si="27"/>
        <v>0</v>
      </c>
      <c r="F164" s="83">
        <f t="shared" si="28"/>
        <v>0</v>
      </c>
      <c r="G164" s="83"/>
      <c r="H164" s="83">
        <f t="shared" si="29"/>
        <v>0</v>
      </c>
    </row>
    <row r="165" spans="1:8">
      <c r="A165" s="85" t="e">
        <f>#REF!</f>
        <v>#REF!</v>
      </c>
      <c r="B165" s="81" t="e">
        <f t="shared" si="25"/>
        <v>#VALUE!</v>
      </c>
      <c r="C165" s="81" t="s">
        <v>28</v>
      </c>
      <c r="D165" s="82">
        <f t="shared" si="26"/>
        <v>0</v>
      </c>
      <c r="E165" s="86">
        <f t="shared" si="27"/>
        <v>0</v>
      </c>
      <c r="F165" s="83">
        <f t="shared" si="28"/>
        <v>0</v>
      </c>
      <c r="G165" s="83"/>
      <c r="H165" s="83">
        <f t="shared" si="29"/>
        <v>0</v>
      </c>
    </row>
    <row r="166" spans="1:8">
      <c r="A166" s="85" t="e">
        <f>#REF!</f>
        <v>#REF!</v>
      </c>
      <c r="B166" s="81" t="e">
        <f t="shared" si="25"/>
        <v>#VALUE!</v>
      </c>
      <c r="C166" s="81" t="s">
        <v>28</v>
      </c>
      <c r="D166" s="82">
        <f t="shared" si="26"/>
        <v>0</v>
      </c>
      <c r="E166" s="86">
        <f t="shared" si="27"/>
        <v>0</v>
      </c>
      <c r="F166" s="83">
        <f t="shared" si="28"/>
        <v>0</v>
      </c>
      <c r="G166" s="83"/>
      <c r="H166" s="83">
        <f t="shared" si="29"/>
        <v>0</v>
      </c>
    </row>
    <row r="167" spans="1:8">
      <c r="A167" s="85" t="e">
        <f>#REF!</f>
        <v>#REF!</v>
      </c>
      <c r="B167" s="81" t="e">
        <f t="shared" si="25"/>
        <v>#VALUE!</v>
      </c>
      <c r="C167" s="81" t="s">
        <v>28</v>
      </c>
      <c r="D167" s="82">
        <f t="shared" si="26"/>
        <v>0</v>
      </c>
      <c r="E167" s="86">
        <f t="shared" si="27"/>
        <v>0</v>
      </c>
      <c r="F167" s="83">
        <f t="shared" si="28"/>
        <v>0</v>
      </c>
      <c r="G167" s="83"/>
      <c r="H167" s="83">
        <f t="shared" si="29"/>
        <v>0</v>
      </c>
    </row>
    <row r="168" spans="1:8">
      <c r="A168" s="85" t="e">
        <f>#REF!</f>
        <v>#REF!</v>
      </c>
      <c r="B168" s="81" t="e">
        <f t="shared" si="25"/>
        <v>#VALUE!</v>
      </c>
      <c r="C168" s="81" t="s">
        <v>28</v>
      </c>
      <c r="D168" s="82">
        <f t="shared" si="26"/>
        <v>0</v>
      </c>
      <c r="E168" s="86">
        <f t="shared" si="27"/>
        <v>0</v>
      </c>
      <c r="F168" s="83">
        <f t="shared" si="28"/>
        <v>0</v>
      </c>
      <c r="G168" s="83"/>
      <c r="H168" s="83">
        <f t="shared" si="29"/>
        <v>0</v>
      </c>
    </row>
    <row r="169" spans="1:8">
      <c r="A169" s="85" t="e">
        <f>#REF!</f>
        <v>#REF!</v>
      </c>
      <c r="B169" s="81" t="e">
        <f t="shared" si="25"/>
        <v>#VALUE!</v>
      </c>
      <c r="C169" s="81" t="s">
        <v>28</v>
      </c>
      <c r="D169" s="82">
        <f t="shared" si="26"/>
        <v>0</v>
      </c>
      <c r="E169" s="86">
        <f t="shared" si="27"/>
        <v>0</v>
      </c>
      <c r="F169" s="83">
        <f t="shared" si="28"/>
        <v>0</v>
      </c>
      <c r="G169" s="83"/>
      <c r="H169" s="83">
        <f t="shared" si="29"/>
        <v>0</v>
      </c>
    </row>
    <row r="170" spans="1:8">
      <c r="A170" s="85" t="e">
        <f>#REF!</f>
        <v>#REF!</v>
      </c>
      <c r="B170" s="81" t="e">
        <f t="shared" si="25"/>
        <v>#VALUE!</v>
      </c>
      <c r="C170" s="81" t="s">
        <v>28</v>
      </c>
      <c r="D170" s="82">
        <f t="shared" si="26"/>
        <v>0</v>
      </c>
      <c r="E170" s="86">
        <f t="shared" si="27"/>
        <v>0</v>
      </c>
      <c r="F170" s="83">
        <f t="shared" si="28"/>
        <v>0</v>
      </c>
      <c r="G170" s="83"/>
      <c r="H170" s="83">
        <f t="shared" si="29"/>
        <v>0</v>
      </c>
    </row>
    <row r="171" spans="1:8">
      <c r="A171" s="85" t="e">
        <f>#REF!</f>
        <v>#REF!</v>
      </c>
      <c r="B171" s="81" t="e">
        <f t="shared" si="25"/>
        <v>#VALUE!</v>
      </c>
      <c r="C171" s="81" t="s">
        <v>28</v>
      </c>
      <c r="D171" s="82">
        <f t="shared" si="26"/>
        <v>0</v>
      </c>
      <c r="E171" s="86">
        <f t="shared" si="27"/>
        <v>0</v>
      </c>
      <c r="F171" s="83">
        <f t="shared" si="28"/>
        <v>0</v>
      </c>
      <c r="G171" s="83"/>
      <c r="H171" s="83">
        <f t="shared" si="29"/>
        <v>0</v>
      </c>
    </row>
    <row r="172" spans="1:8">
      <c r="A172" s="85" t="e">
        <f>#REF!</f>
        <v>#REF!</v>
      </c>
      <c r="B172" s="81" t="e">
        <f t="shared" si="25"/>
        <v>#VALUE!</v>
      </c>
      <c r="C172" s="81" t="s">
        <v>28</v>
      </c>
      <c r="D172" s="82">
        <f t="shared" si="26"/>
        <v>0</v>
      </c>
      <c r="E172" s="86">
        <f t="shared" si="27"/>
        <v>0</v>
      </c>
      <c r="F172" s="83">
        <f t="shared" si="28"/>
        <v>0</v>
      </c>
      <c r="G172" s="83"/>
      <c r="H172" s="83">
        <f t="shared" si="29"/>
        <v>0</v>
      </c>
    </row>
    <row r="173" spans="1:8">
      <c r="A173" s="85" t="e">
        <f>#REF!</f>
        <v>#REF!</v>
      </c>
      <c r="B173" s="81" t="e">
        <f t="shared" si="25"/>
        <v>#VALUE!</v>
      </c>
      <c r="C173" s="81" t="s">
        <v>28</v>
      </c>
      <c r="D173" s="82">
        <f t="shared" si="26"/>
        <v>0</v>
      </c>
      <c r="E173" s="86">
        <f t="shared" si="27"/>
        <v>0</v>
      </c>
      <c r="F173" s="83">
        <f t="shared" si="28"/>
        <v>0</v>
      </c>
      <c r="G173" s="83"/>
      <c r="H173" s="83">
        <f t="shared" si="29"/>
        <v>0</v>
      </c>
    </row>
    <row r="174" spans="1:8">
      <c r="A174" s="85" t="e">
        <f>#REF!</f>
        <v>#REF!</v>
      </c>
      <c r="B174" s="81" t="e">
        <f t="shared" si="25"/>
        <v>#VALUE!</v>
      </c>
      <c r="C174" s="81" t="s">
        <v>28</v>
      </c>
      <c r="D174" s="82">
        <f t="shared" si="26"/>
        <v>0</v>
      </c>
      <c r="E174" s="86">
        <f t="shared" si="27"/>
        <v>0</v>
      </c>
      <c r="F174" s="83">
        <f t="shared" si="28"/>
        <v>0</v>
      </c>
      <c r="G174" s="83"/>
      <c r="H174" s="83">
        <f t="shared" si="29"/>
        <v>0</v>
      </c>
    </row>
    <row r="175" spans="1:8">
      <c r="A175" s="85" t="e">
        <f>#REF!</f>
        <v>#REF!</v>
      </c>
      <c r="B175" s="81" t="e">
        <f t="shared" si="25"/>
        <v>#VALUE!</v>
      </c>
      <c r="C175" s="81" t="s">
        <v>28</v>
      </c>
      <c r="D175" s="82">
        <f t="shared" si="26"/>
        <v>0</v>
      </c>
      <c r="E175" s="86">
        <f t="shared" si="27"/>
        <v>0</v>
      </c>
      <c r="F175" s="83">
        <f t="shared" si="28"/>
        <v>0</v>
      </c>
      <c r="G175" s="83"/>
      <c r="H175" s="83">
        <f t="shared" si="29"/>
        <v>0</v>
      </c>
    </row>
    <row r="176" spans="1:8">
      <c r="A176" s="85" t="e">
        <f>#REF!</f>
        <v>#REF!</v>
      </c>
      <c r="B176" s="81" t="e">
        <f t="shared" si="25"/>
        <v>#VALUE!</v>
      </c>
      <c r="C176" s="81" t="s">
        <v>28</v>
      </c>
      <c r="D176" s="82">
        <f t="shared" si="26"/>
        <v>0</v>
      </c>
      <c r="E176" s="86">
        <f t="shared" si="27"/>
        <v>0</v>
      </c>
      <c r="F176" s="83">
        <f t="shared" si="28"/>
        <v>0</v>
      </c>
      <c r="G176" s="83"/>
      <c r="H176" s="83">
        <f t="shared" si="29"/>
        <v>0</v>
      </c>
    </row>
    <row r="177" spans="1:8">
      <c r="A177" s="85" t="e">
        <f>#REF!</f>
        <v>#REF!</v>
      </c>
      <c r="B177" s="81" t="e">
        <f t="shared" si="25"/>
        <v>#VALUE!</v>
      </c>
      <c r="C177" s="81" t="s">
        <v>28</v>
      </c>
      <c r="D177" s="82">
        <f t="shared" si="26"/>
        <v>0</v>
      </c>
      <c r="E177" s="86">
        <f t="shared" si="27"/>
        <v>0</v>
      </c>
      <c r="F177" s="83">
        <f t="shared" si="28"/>
        <v>0</v>
      </c>
      <c r="G177" s="83"/>
      <c r="H177" s="83">
        <f t="shared" si="29"/>
        <v>0</v>
      </c>
    </row>
    <row r="178" spans="1:8">
      <c r="A178" s="85" t="e">
        <f>#REF!</f>
        <v>#REF!</v>
      </c>
      <c r="B178" s="81" t="e">
        <f t="shared" si="25"/>
        <v>#VALUE!</v>
      </c>
      <c r="C178" s="81" t="s">
        <v>28</v>
      </c>
      <c r="D178" s="82">
        <f t="shared" si="26"/>
        <v>0</v>
      </c>
      <c r="E178" s="86">
        <f t="shared" si="27"/>
        <v>0</v>
      </c>
      <c r="F178" s="83">
        <f t="shared" si="28"/>
        <v>0</v>
      </c>
      <c r="G178" s="83"/>
      <c r="H178" s="83">
        <f t="shared" si="29"/>
        <v>0</v>
      </c>
    </row>
    <row r="179" spans="1:8">
      <c r="A179" s="85" t="e">
        <f>#REF!</f>
        <v>#REF!</v>
      </c>
      <c r="B179" s="81" t="e">
        <f t="shared" ref="B179:B234" si="30">MID(O176,FIND(" ",O176)+1,8)</f>
        <v>#VALUE!</v>
      </c>
      <c r="C179" s="81" t="s">
        <v>28</v>
      </c>
      <c r="D179" s="82">
        <f t="shared" ref="D179:D234" si="31">L176</f>
        <v>0</v>
      </c>
      <c r="E179" s="86">
        <f t="shared" ref="E179:E234" si="32">M176/100</f>
        <v>0</v>
      </c>
      <c r="F179" s="83">
        <f t="shared" ref="F179:F234" si="33">(D179*E179)</f>
        <v>0</v>
      </c>
      <c r="G179" s="83"/>
      <c r="H179" s="83">
        <f t="shared" ref="H179:H234" si="34">Q176</f>
        <v>0</v>
      </c>
    </row>
    <row r="180" spans="1:8">
      <c r="A180" s="85" t="e">
        <f>#REF!</f>
        <v>#REF!</v>
      </c>
      <c r="B180" s="81" t="e">
        <f t="shared" si="30"/>
        <v>#VALUE!</v>
      </c>
      <c r="C180" s="81" t="s">
        <v>28</v>
      </c>
      <c r="D180" s="82">
        <f t="shared" si="31"/>
        <v>0</v>
      </c>
      <c r="E180" s="86">
        <f t="shared" si="32"/>
        <v>0</v>
      </c>
      <c r="F180" s="83">
        <f t="shared" si="33"/>
        <v>0</v>
      </c>
      <c r="G180" s="83"/>
      <c r="H180" s="83">
        <f t="shared" si="34"/>
        <v>0</v>
      </c>
    </row>
    <row r="181" spans="1:8">
      <c r="A181" s="85" t="e">
        <f>#REF!</f>
        <v>#REF!</v>
      </c>
      <c r="B181" s="81" t="e">
        <f t="shared" si="30"/>
        <v>#VALUE!</v>
      </c>
      <c r="C181" s="81" t="s">
        <v>28</v>
      </c>
      <c r="D181" s="82">
        <f t="shared" si="31"/>
        <v>0</v>
      </c>
      <c r="E181" s="86">
        <f t="shared" si="32"/>
        <v>0</v>
      </c>
      <c r="F181" s="83">
        <f t="shared" si="33"/>
        <v>0</v>
      </c>
      <c r="G181" s="83"/>
      <c r="H181" s="83">
        <f t="shared" si="34"/>
        <v>0</v>
      </c>
    </row>
    <row r="182" spans="1:8">
      <c r="A182" s="85" t="e">
        <f>#REF!</f>
        <v>#REF!</v>
      </c>
      <c r="B182" s="81" t="e">
        <f t="shared" si="30"/>
        <v>#VALUE!</v>
      </c>
      <c r="C182" s="81" t="s">
        <v>28</v>
      </c>
      <c r="D182" s="82">
        <f t="shared" si="31"/>
        <v>0</v>
      </c>
      <c r="E182" s="86">
        <f t="shared" si="32"/>
        <v>0</v>
      </c>
      <c r="F182" s="83">
        <f t="shared" si="33"/>
        <v>0</v>
      </c>
      <c r="G182" s="83"/>
      <c r="H182" s="83">
        <f t="shared" si="34"/>
        <v>0</v>
      </c>
    </row>
    <row r="183" spans="1:8">
      <c r="A183" s="85" t="e">
        <f>#REF!</f>
        <v>#REF!</v>
      </c>
      <c r="B183" s="81" t="e">
        <f t="shared" si="30"/>
        <v>#VALUE!</v>
      </c>
      <c r="C183" s="81" t="s">
        <v>28</v>
      </c>
      <c r="D183" s="82">
        <f t="shared" si="31"/>
        <v>0</v>
      </c>
      <c r="E183" s="86">
        <f t="shared" si="32"/>
        <v>0</v>
      </c>
      <c r="F183" s="83">
        <f t="shared" si="33"/>
        <v>0</v>
      </c>
      <c r="G183" s="83"/>
      <c r="H183" s="83">
        <f t="shared" si="34"/>
        <v>0</v>
      </c>
    </row>
    <row r="184" spans="1:8">
      <c r="A184" s="85" t="e">
        <f>#REF!</f>
        <v>#REF!</v>
      </c>
      <c r="B184" s="81" t="e">
        <f t="shared" si="30"/>
        <v>#VALUE!</v>
      </c>
      <c r="C184" s="81" t="s">
        <v>28</v>
      </c>
      <c r="D184" s="82">
        <f t="shared" si="31"/>
        <v>0</v>
      </c>
      <c r="E184" s="86">
        <f t="shared" si="32"/>
        <v>0</v>
      </c>
      <c r="F184" s="83">
        <f t="shared" si="33"/>
        <v>0</v>
      </c>
      <c r="G184" s="83"/>
      <c r="H184" s="83">
        <f t="shared" si="34"/>
        <v>0</v>
      </c>
    </row>
    <row r="185" spans="1:8">
      <c r="A185" s="85" t="e">
        <f>#REF!</f>
        <v>#REF!</v>
      </c>
      <c r="B185" s="81" t="e">
        <f t="shared" si="30"/>
        <v>#VALUE!</v>
      </c>
      <c r="C185" s="81" t="s">
        <v>28</v>
      </c>
      <c r="D185" s="82">
        <f t="shared" si="31"/>
        <v>0</v>
      </c>
      <c r="E185" s="86">
        <f t="shared" si="32"/>
        <v>0</v>
      </c>
      <c r="F185" s="83">
        <f t="shared" si="33"/>
        <v>0</v>
      </c>
      <c r="G185" s="83"/>
      <c r="H185" s="83">
        <f t="shared" si="34"/>
        <v>0</v>
      </c>
    </row>
    <row r="186" spans="1:8">
      <c r="A186" s="85" t="e">
        <f>#REF!</f>
        <v>#REF!</v>
      </c>
      <c r="B186" s="81" t="e">
        <f t="shared" si="30"/>
        <v>#VALUE!</v>
      </c>
      <c r="C186" s="81" t="s">
        <v>28</v>
      </c>
      <c r="D186" s="82">
        <f t="shared" si="31"/>
        <v>0</v>
      </c>
      <c r="E186" s="86">
        <f t="shared" si="32"/>
        <v>0</v>
      </c>
      <c r="F186" s="83">
        <f t="shared" si="33"/>
        <v>0</v>
      </c>
      <c r="G186" s="83"/>
      <c r="H186" s="83">
        <f t="shared" si="34"/>
        <v>0</v>
      </c>
    </row>
    <row r="187" spans="1:8">
      <c r="A187" s="85" t="e">
        <f>#REF!</f>
        <v>#REF!</v>
      </c>
      <c r="B187" s="81" t="e">
        <f t="shared" si="30"/>
        <v>#VALUE!</v>
      </c>
      <c r="C187" s="81" t="s">
        <v>28</v>
      </c>
      <c r="D187" s="82">
        <f t="shared" si="31"/>
        <v>0</v>
      </c>
      <c r="E187" s="86">
        <f t="shared" si="32"/>
        <v>0</v>
      </c>
      <c r="F187" s="83">
        <f t="shared" si="33"/>
        <v>0</v>
      </c>
      <c r="G187" s="83"/>
      <c r="H187" s="83">
        <f t="shared" si="34"/>
        <v>0</v>
      </c>
    </row>
    <row r="188" spans="1:8">
      <c r="A188" s="85" t="e">
        <f>#REF!</f>
        <v>#REF!</v>
      </c>
      <c r="B188" s="81" t="e">
        <f t="shared" si="30"/>
        <v>#VALUE!</v>
      </c>
      <c r="C188" s="81" t="s">
        <v>28</v>
      </c>
      <c r="D188" s="82">
        <f t="shared" si="31"/>
        <v>0</v>
      </c>
      <c r="E188" s="86">
        <f t="shared" si="32"/>
        <v>0</v>
      </c>
      <c r="F188" s="83">
        <f t="shared" si="33"/>
        <v>0</v>
      </c>
      <c r="G188" s="83"/>
      <c r="H188" s="83">
        <f t="shared" si="34"/>
        <v>0</v>
      </c>
    </row>
    <row r="189" spans="1:8">
      <c r="A189" s="85" t="e">
        <f>#REF!</f>
        <v>#REF!</v>
      </c>
      <c r="B189" s="81" t="e">
        <f t="shared" si="30"/>
        <v>#VALUE!</v>
      </c>
      <c r="C189" s="81" t="s">
        <v>28</v>
      </c>
      <c r="D189" s="82">
        <f t="shared" si="31"/>
        <v>0</v>
      </c>
      <c r="E189" s="86">
        <f t="shared" si="32"/>
        <v>0</v>
      </c>
      <c r="F189" s="83">
        <f t="shared" si="33"/>
        <v>0</v>
      </c>
      <c r="G189" s="83"/>
      <c r="H189" s="83">
        <f t="shared" si="34"/>
        <v>0</v>
      </c>
    </row>
    <row r="190" spans="1:8">
      <c r="A190" s="85" t="e">
        <f>#REF!</f>
        <v>#REF!</v>
      </c>
      <c r="B190" s="81" t="e">
        <f t="shared" si="30"/>
        <v>#VALUE!</v>
      </c>
      <c r="C190" s="81" t="s">
        <v>28</v>
      </c>
      <c r="D190" s="82">
        <f t="shared" si="31"/>
        <v>0</v>
      </c>
      <c r="E190" s="86">
        <f t="shared" si="32"/>
        <v>0</v>
      </c>
      <c r="F190" s="83">
        <f t="shared" si="33"/>
        <v>0</v>
      </c>
      <c r="G190" s="83"/>
      <c r="H190" s="83">
        <f t="shared" si="34"/>
        <v>0</v>
      </c>
    </row>
    <row r="191" spans="1:8">
      <c r="A191" s="85" t="e">
        <f>#REF!</f>
        <v>#REF!</v>
      </c>
      <c r="B191" s="81" t="e">
        <f t="shared" si="30"/>
        <v>#VALUE!</v>
      </c>
      <c r="C191" s="81" t="s">
        <v>28</v>
      </c>
      <c r="D191" s="82">
        <f t="shared" si="31"/>
        <v>0</v>
      </c>
      <c r="E191" s="86">
        <f t="shared" si="32"/>
        <v>0</v>
      </c>
      <c r="F191" s="83">
        <f t="shared" si="33"/>
        <v>0</v>
      </c>
      <c r="G191" s="83"/>
      <c r="H191" s="83">
        <f t="shared" si="34"/>
        <v>0</v>
      </c>
    </row>
    <row r="192" spans="1:8">
      <c r="A192" s="85" t="e">
        <f>#REF!</f>
        <v>#REF!</v>
      </c>
      <c r="B192" s="81" t="e">
        <f t="shared" si="30"/>
        <v>#VALUE!</v>
      </c>
      <c r="C192" s="81" t="s">
        <v>28</v>
      </c>
      <c r="D192" s="82">
        <f t="shared" si="31"/>
        <v>0</v>
      </c>
      <c r="E192" s="86">
        <f t="shared" si="32"/>
        <v>0</v>
      </c>
      <c r="F192" s="83">
        <f t="shared" si="33"/>
        <v>0</v>
      </c>
      <c r="G192" s="83"/>
      <c r="H192" s="83">
        <f t="shared" si="34"/>
        <v>0</v>
      </c>
    </row>
    <row r="193" spans="1:8">
      <c r="A193" s="85" t="e">
        <f>#REF!</f>
        <v>#REF!</v>
      </c>
      <c r="B193" s="81" t="e">
        <f t="shared" si="30"/>
        <v>#VALUE!</v>
      </c>
      <c r="C193" s="81" t="s">
        <v>28</v>
      </c>
      <c r="D193" s="82">
        <f t="shared" si="31"/>
        <v>0</v>
      </c>
      <c r="E193" s="86">
        <f t="shared" si="32"/>
        <v>0</v>
      </c>
      <c r="F193" s="83">
        <f t="shared" si="33"/>
        <v>0</v>
      </c>
      <c r="G193" s="83"/>
      <c r="H193" s="83">
        <f t="shared" si="34"/>
        <v>0</v>
      </c>
    </row>
    <row r="194" spans="1:8">
      <c r="A194" s="85" t="e">
        <f>#REF!</f>
        <v>#REF!</v>
      </c>
      <c r="B194" s="81" t="e">
        <f t="shared" si="30"/>
        <v>#VALUE!</v>
      </c>
      <c r="C194" s="81" t="s">
        <v>28</v>
      </c>
      <c r="D194" s="82">
        <f t="shared" si="31"/>
        <v>0</v>
      </c>
      <c r="E194" s="86">
        <f t="shared" si="32"/>
        <v>0</v>
      </c>
      <c r="F194" s="83">
        <f t="shared" si="33"/>
        <v>0</v>
      </c>
      <c r="G194" s="83"/>
      <c r="H194" s="83">
        <f t="shared" si="34"/>
        <v>0</v>
      </c>
    </row>
    <row r="195" spans="1:8">
      <c r="A195" s="85" t="e">
        <f>#REF!</f>
        <v>#REF!</v>
      </c>
      <c r="B195" s="81" t="e">
        <f t="shared" si="30"/>
        <v>#VALUE!</v>
      </c>
      <c r="C195" s="81" t="s">
        <v>28</v>
      </c>
      <c r="D195" s="82">
        <f t="shared" si="31"/>
        <v>0</v>
      </c>
      <c r="E195" s="86">
        <f t="shared" si="32"/>
        <v>0</v>
      </c>
      <c r="F195" s="83">
        <f t="shared" si="33"/>
        <v>0</v>
      </c>
      <c r="G195" s="83"/>
      <c r="H195" s="83">
        <f t="shared" si="34"/>
        <v>0</v>
      </c>
    </row>
    <row r="196" spans="1:8">
      <c r="A196" s="85" t="e">
        <f>#REF!</f>
        <v>#REF!</v>
      </c>
      <c r="B196" s="81" t="e">
        <f t="shared" si="30"/>
        <v>#VALUE!</v>
      </c>
      <c r="C196" s="81" t="s">
        <v>28</v>
      </c>
      <c r="D196" s="82">
        <f t="shared" si="31"/>
        <v>0</v>
      </c>
      <c r="E196" s="86">
        <f t="shared" si="32"/>
        <v>0</v>
      </c>
      <c r="F196" s="83">
        <f t="shared" si="33"/>
        <v>0</v>
      </c>
      <c r="G196" s="83"/>
      <c r="H196" s="83">
        <f t="shared" si="34"/>
        <v>0</v>
      </c>
    </row>
    <row r="197" spans="1:8">
      <c r="A197" s="85" t="e">
        <f>#REF!</f>
        <v>#REF!</v>
      </c>
      <c r="B197" s="81" t="e">
        <f t="shared" si="30"/>
        <v>#VALUE!</v>
      </c>
      <c r="C197" s="81" t="s">
        <v>28</v>
      </c>
      <c r="D197" s="82">
        <f t="shared" si="31"/>
        <v>0</v>
      </c>
      <c r="E197" s="86">
        <f t="shared" si="32"/>
        <v>0</v>
      </c>
      <c r="F197" s="83">
        <f t="shared" si="33"/>
        <v>0</v>
      </c>
      <c r="G197" s="83"/>
      <c r="H197" s="83">
        <f t="shared" si="34"/>
        <v>0</v>
      </c>
    </row>
    <row r="198" spans="1:8">
      <c r="A198" s="85" t="e">
        <f>#REF!</f>
        <v>#REF!</v>
      </c>
      <c r="B198" s="81" t="e">
        <f t="shared" si="30"/>
        <v>#VALUE!</v>
      </c>
      <c r="C198" s="81" t="s">
        <v>28</v>
      </c>
      <c r="D198" s="82">
        <f t="shared" si="31"/>
        <v>0</v>
      </c>
      <c r="E198" s="86">
        <f t="shared" si="32"/>
        <v>0</v>
      </c>
      <c r="F198" s="83">
        <f t="shared" si="33"/>
        <v>0</v>
      </c>
      <c r="G198" s="83"/>
      <c r="H198" s="83">
        <f t="shared" si="34"/>
        <v>0</v>
      </c>
    </row>
    <row r="199" spans="1:8">
      <c r="A199" s="85" t="e">
        <f>#REF!</f>
        <v>#REF!</v>
      </c>
      <c r="B199" s="81" t="e">
        <f t="shared" si="30"/>
        <v>#VALUE!</v>
      </c>
      <c r="C199" s="81" t="s">
        <v>28</v>
      </c>
      <c r="D199" s="82">
        <f t="shared" si="31"/>
        <v>0</v>
      </c>
      <c r="E199" s="86">
        <f t="shared" si="32"/>
        <v>0</v>
      </c>
      <c r="F199" s="83">
        <f t="shared" si="33"/>
        <v>0</v>
      </c>
      <c r="G199" s="83"/>
      <c r="H199" s="83">
        <f t="shared" si="34"/>
        <v>0</v>
      </c>
    </row>
    <row r="200" spans="1:8">
      <c r="A200" s="85" t="e">
        <f>#REF!</f>
        <v>#REF!</v>
      </c>
      <c r="B200" s="81" t="e">
        <f t="shared" si="30"/>
        <v>#VALUE!</v>
      </c>
      <c r="C200" s="81" t="s">
        <v>28</v>
      </c>
      <c r="D200" s="82">
        <f t="shared" si="31"/>
        <v>0</v>
      </c>
      <c r="E200" s="86">
        <f t="shared" si="32"/>
        <v>0</v>
      </c>
      <c r="F200" s="83">
        <f t="shared" si="33"/>
        <v>0</v>
      </c>
      <c r="G200" s="83"/>
      <c r="H200" s="83">
        <f t="shared" si="34"/>
        <v>0</v>
      </c>
    </row>
    <row r="201" spans="1:8">
      <c r="A201" s="85" t="e">
        <f>#REF!</f>
        <v>#REF!</v>
      </c>
      <c r="B201" s="81" t="e">
        <f t="shared" si="30"/>
        <v>#VALUE!</v>
      </c>
      <c r="C201" s="81" t="s">
        <v>28</v>
      </c>
      <c r="D201" s="82">
        <f t="shared" si="31"/>
        <v>0</v>
      </c>
      <c r="E201" s="86">
        <f t="shared" si="32"/>
        <v>0</v>
      </c>
      <c r="F201" s="83">
        <f t="shared" si="33"/>
        <v>0</v>
      </c>
      <c r="G201" s="83"/>
      <c r="H201" s="83">
        <f t="shared" si="34"/>
        <v>0</v>
      </c>
    </row>
    <row r="202" spans="1:8">
      <c r="A202" s="85" t="e">
        <f>#REF!</f>
        <v>#REF!</v>
      </c>
      <c r="B202" s="81" t="e">
        <f t="shared" si="30"/>
        <v>#VALUE!</v>
      </c>
      <c r="C202" s="81" t="s">
        <v>28</v>
      </c>
      <c r="D202" s="82">
        <f t="shared" si="31"/>
        <v>0</v>
      </c>
      <c r="E202" s="86">
        <f t="shared" si="32"/>
        <v>0</v>
      </c>
      <c r="F202" s="83">
        <f t="shared" si="33"/>
        <v>0</v>
      </c>
      <c r="G202" s="83"/>
      <c r="H202" s="83">
        <f t="shared" si="34"/>
        <v>0</v>
      </c>
    </row>
    <row r="203" spans="1:8">
      <c r="A203" s="85" t="e">
        <f>#REF!</f>
        <v>#REF!</v>
      </c>
      <c r="B203" s="81" t="e">
        <f t="shared" si="30"/>
        <v>#VALUE!</v>
      </c>
      <c r="C203" s="81" t="s">
        <v>28</v>
      </c>
      <c r="D203" s="82">
        <f t="shared" si="31"/>
        <v>0</v>
      </c>
      <c r="E203" s="86">
        <f t="shared" si="32"/>
        <v>0</v>
      </c>
      <c r="F203" s="83">
        <f t="shared" si="33"/>
        <v>0</v>
      </c>
      <c r="G203" s="83"/>
      <c r="H203" s="83">
        <f t="shared" si="34"/>
        <v>0</v>
      </c>
    </row>
    <row r="204" spans="1:8">
      <c r="A204" s="85" t="e">
        <f>#REF!</f>
        <v>#REF!</v>
      </c>
      <c r="B204" s="81" t="e">
        <f t="shared" si="30"/>
        <v>#VALUE!</v>
      </c>
      <c r="C204" s="81" t="s">
        <v>28</v>
      </c>
      <c r="D204" s="82">
        <f t="shared" si="31"/>
        <v>0</v>
      </c>
      <c r="E204" s="86">
        <f t="shared" si="32"/>
        <v>0</v>
      </c>
      <c r="F204" s="83">
        <f t="shared" si="33"/>
        <v>0</v>
      </c>
      <c r="G204" s="83"/>
      <c r="H204" s="83">
        <f t="shared" si="34"/>
        <v>0</v>
      </c>
    </row>
    <row r="205" spans="1:8">
      <c r="A205" s="85" t="e">
        <f>#REF!</f>
        <v>#REF!</v>
      </c>
      <c r="B205" s="81" t="e">
        <f t="shared" si="30"/>
        <v>#VALUE!</v>
      </c>
      <c r="C205" s="81" t="s">
        <v>28</v>
      </c>
      <c r="D205" s="82">
        <f t="shared" si="31"/>
        <v>0</v>
      </c>
      <c r="E205" s="86">
        <f t="shared" si="32"/>
        <v>0</v>
      </c>
      <c r="F205" s="83">
        <f t="shared" si="33"/>
        <v>0</v>
      </c>
      <c r="G205" s="83"/>
      <c r="H205" s="83">
        <f t="shared" si="34"/>
        <v>0</v>
      </c>
    </row>
    <row r="206" spans="1:8">
      <c r="A206" s="85" t="e">
        <f>#REF!</f>
        <v>#REF!</v>
      </c>
      <c r="B206" s="81" t="e">
        <f t="shared" si="30"/>
        <v>#VALUE!</v>
      </c>
      <c r="C206" s="81" t="s">
        <v>28</v>
      </c>
      <c r="D206" s="82">
        <f t="shared" si="31"/>
        <v>0</v>
      </c>
      <c r="E206" s="86">
        <f t="shared" si="32"/>
        <v>0</v>
      </c>
      <c r="F206" s="83">
        <f t="shared" si="33"/>
        <v>0</v>
      </c>
      <c r="G206" s="83"/>
      <c r="H206" s="83">
        <f t="shared" si="34"/>
        <v>0</v>
      </c>
    </row>
    <row r="207" spans="1:8">
      <c r="A207" s="85" t="e">
        <f>#REF!</f>
        <v>#REF!</v>
      </c>
      <c r="B207" s="81" t="e">
        <f t="shared" si="30"/>
        <v>#VALUE!</v>
      </c>
      <c r="C207" s="81" t="s">
        <v>28</v>
      </c>
      <c r="D207" s="82">
        <f t="shared" si="31"/>
        <v>0</v>
      </c>
      <c r="E207" s="86">
        <f t="shared" si="32"/>
        <v>0</v>
      </c>
      <c r="F207" s="83">
        <f t="shared" si="33"/>
        <v>0</v>
      </c>
      <c r="G207" s="83"/>
      <c r="H207" s="83">
        <f t="shared" si="34"/>
        <v>0</v>
      </c>
    </row>
    <row r="208" spans="1:8">
      <c r="A208" s="85" t="e">
        <f>#REF!</f>
        <v>#REF!</v>
      </c>
      <c r="B208" s="81" t="e">
        <f t="shared" si="30"/>
        <v>#VALUE!</v>
      </c>
      <c r="C208" s="81" t="s">
        <v>28</v>
      </c>
      <c r="D208" s="82">
        <f t="shared" si="31"/>
        <v>0</v>
      </c>
      <c r="E208" s="86">
        <f t="shared" si="32"/>
        <v>0</v>
      </c>
      <c r="F208" s="83">
        <f t="shared" si="33"/>
        <v>0</v>
      </c>
      <c r="G208" s="83"/>
      <c r="H208" s="83">
        <f t="shared" si="34"/>
        <v>0</v>
      </c>
    </row>
    <row r="209" spans="1:8">
      <c r="A209" s="85" t="e">
        <f>#REF!</f>
        <v>#REF!</v>
      </c>
      <c r="B209" s="81" t="e">
        <f t="shared" si="30"/>
        <v>#VALUE!</v>
      </c>
      <c r="C209" s="81" t="s">
        <v>28</v>
      </c>
      <c r="D209" s="82">
        <f t="shared" si="31"/>
        <v>0</v>
      </c>
      <c r="E209" s="86">
        <f t="shared" si="32"/>
        <v>0</v>
      </c>
      <c r="F209" s="83">
        <f t="shared" si="33"/>
        <v>0</v>
      </c>
      <c r="G209" s="83"/>
      <c r="H209" s="83">
        <f t="shared" si="34"/>
        <v>0</v>
      </c>
    </row>
    <row r="210" spans="1:8">
      <c r="A210" s="85" t="e">
        <f>#REF!</f>
        <v>#REF!</v>
      </c>
      <c r="B210" s="81" t="e">
        <f t="shared" si="30"/>
        <v>#VALUE!</v>
      </c>
      <c r="C210" s="81" t="s">
        <v>28</v>
      </c>
      <c r="D210" s="82">
        <f t="shared" si="31"/>
        <v>0</v>
      </c>
      <c r="E210" s="86">
        <f t="shared" si="32"/>
        <v>0</v>
      </c>
      <c r="F210" s="83">
        <f t="shared" si="33"/>
        <v>0</v>
      </c>
      <c r="G210" s="83"/>
      <c r="H210" s="83">
        <f t="shared" si="34"/>
        <v>0</v>
      </c>
    </row>
    <row r="211" spans="1:8">
      <c r="A211" s="85" t="e">
        <f>#REF!</f>
        <v>#REF!</v>
      </c>
      <c r="B211" s="81" t="e">
        <f t="shared" si="30"/>
        <v>#VALUE!</v>
      </c>
      <c r="C211" s="81" t="s">
        <v>28</v>
      </c>
      <c r="D211" s="82">
        <f t="shared" si="31"/>
        <v>0</v>
      </c>
      <c r="E211" s="86">
        <f t="shared" si="32"/>
        <v>0</v>
      </c>
      <c r="F211" s="83">
        <f t="shared" si="33"/>
        <v>0</v>
      </c>
      <c r="G211" s="83"/>
      <c r="H211" s="83">
        <f t="shared" si="34"/>
        <v>0</v>
      </c>
    </row>
    <row r="212" spans="1:8">
      <c r="A212" s="85" t="e">
        <f>#REF!</f>
        <v>#REF!</v>
      </c>
      <c r="B212" s="81" t="e">
        <f t="shared" si="30"/>
        <v>#VALUE!</v>
      </c>
      <c r="C212" s="81" t="s">
        <v>28</v>
      </c>
      <c r="D212" s="82">
        <f t="shared" si="31"/>
        <v>0</v>
      </c>
      <c r="E212" s="86">
        <f t="shared" si="32"/>
        <v>0</v>
      </c>
      <c r="F212" s="83">
        <f t="shared" si="33"/>
        <v>0</v>
      </c>
      <c r="G212" s="83"/>
      <c r="H212" s="83">
        <f t="shared" si="34"/>
        <v>0</v>
      </c>
    </row>
    <row r="213" spans="1:8">
      <c r="A213" s="85" t="e">
        <f>#REF!</f>
        <v>#REF!</v>
      </c>
      <c r="B213" s="81" t="e">
        <f t="shared" si="30"/>
        <v>#VALUE!</v>
      </c>
      <c r="C213" s="81" t="s">
        <v>28</v>
      </c>
      <c r="D213" s="82">
        <f t="shared" si="31"/>
        <v>0</v>
      </c>
      <c r="E213" s="86">
        <f t="shared" si="32"/>
        <v>0</v>
      </c>
      <c r="F213" s="83">
        <f t="shared" si="33"/>
        <v>0</v>
      </c>
      <c r="G213" s="83"/>
      <c r="H213" s="83">
        <f t="shared" si="34"/>
        <v>0</v>
      </c>
    </row>
    <row r="214" spans="1:8">
      <c r="A214" s="85" t="e">
        <f>#REF!</f>
        <v>#REF!</v>
      </c>
      <c r="B214" s="81" t="e">
        <f t="shared" si="30"/>
        <v>#VALUE!</v>
      </c>
      <c r="C214" s="81" t="s">
        <v>28</v>
      </c>
      <c r="D214" s="82">
        <f t="shared" si="31"/>
        <v>0</v>
      </c>
      <c r="E214" s="86">
        <f t="shared" si="32"/>
        <v>0</v>
      </c>
      <c r="F214" s="83">
        <f t="shared" si="33"/>
        <v>0</v>
      </c>
      <c r="G214" s="83"/>
      <c r="H214" s="83">
        <f t="shared" si="34"/>
        <v>0</v>
      </c>
    </row>
    <row r="215" spans="1:8">
      <c r="A215" s="85" t="e">
        <f>#REF!</f>
        <v>#REF!</v>
      </c>
      <c r="B215" s="81" t="e">
        <f t="shared" si="30"/>
        <v>#VALUE!</v>
      </c>
      <c r="C215" s="81" t="s">
        <v>28</v>
      </c>
      <c r="D215" s="82">
        <f t="shared" si="31"/>
        <v>0</v>
      </c>
      <c r="E215" s="86">
        <f t="shared" si="32"/>
        <v>0</v>
      </c>
      <c r="F215" s="83">
        <f t="shared" si="33"/>
        <v>0</v>
      </c>
      <c r="G215" s="83"/>
      <c r="H215" s="83">
        <f t="shared" si="34"/>
        <v>0</v>
      </c>
    </row>
    <row r="216" spans="1:8">
      <c r="A216" s="85" t="e">
        <f>#REF!</f>
        <v>#REF!</v>
      </c>
      <c r="B216" s="81" t="e">
        <f t="shared" si="30"/>
        <v>#VALUE!</v>
      </c>
      <c r="C216" s="81" t="s">
        <v>28</v>
      </c>
      <c r="D216" s="82">
        <f t="shared" si="31"/>
        <v>0</v>
      </c>
      <c r="E216" s="86">
        <f t="shared" si="32"/>
        <v>0</v>
      </c>
      <c r="F216" s="83">
        <f t="shared" si="33"/>
        <v>0</v>
      </c>
      <c r="G216" s="83"/>
      <c r="H216" s="83">
        <f t="shared" si="34"/>
        <v>0</v>
      </c>
    </row>
    <row r="217" spans="1:8">
      <c r="A217" s="85" t="e">
        <f>#REF!</f>
        <v>#REF!</v>
      </c>
      <c r="B217" s="81" t="e">
        <f t="shared" si="30"/>
        <v>#VALUE!</v>
      </c>
      <c r="C217" s="81" t="s">
        <v>28</v>
      </c>
      <c r="D217" s="82">
        <f t="shared" si="31"/>
        <v>0</v>
      </c>
      <c r="E217" s="86">
        <f t="shared" si="32"/>
        <v>0</v>
      </c>
      <c r="F217" s="83">
        <f t="shared" si="33"/>
        <v>0</v>
      </c>
      <c r="G217" s="83"/>
      <c r="H217" s="83">
        <f t="shared" si="34"/>
        <v>0</v>
      </c>
    </row>
    <row r="218" spans="1:8">
      <c r="A218" s="85" t="e">
        <f>#REF!</f>
        <v>#REF!</v>
      </c>
      <c r="B218" s="81" t="e">
        <f t="shared" si="30"/>
        <v>#VALUE!</v>
      </c>
      <c r="C218" s="81" t="s">
        <v>28</v>
      </c>
      <c r="D218" s="82">
        <f t="shared" si="31"/>
        <v>0</v>
      </c>
      <c r="E218" s="86">
        <f t="shared" si="32"/>
        <v>0</v>
      </c>
      <c r="F218" s="83">
        <f t="shared" si="33"/>
        <v>0</v>
      </c>
      <c r="G218" s="83"/>
      <c r="H218" s="83">
        <f t="shared" si="34"/>
        <v>0</v>
      </c>
    </row>
    <row r="219" spans="1:8">
      <c r="A219" s="85" t="e">
        <f>#REF!</f>
        <v>#REF!</v>
      </c>
      <c r="B219" s="81" t="e">
        <f t="shared" si="30"/>
        <v>#VALUE!</v>
      </c>
      <c r="C219" s="81" t="s">
        <v>28</v>
      </c>
      <c r="D219" s="82">
        <f t="shared" si="31"/>
        <v>0</v>
      </c>
      <c r="E219" s="86">
        <f t="shared" si="32"/>
        <v>0</v>
      </c>
      <c r="F219" s="83">
        <f t="shared" si="33"/>
        <v>0</v>
      </c>
      <c r="G219" s="83"/>
      <c r="H219" s="83">
        <f t="shared" si="34"/>
        <v>0</v>
      </c>
    </row>
    <row r="220" spans="1:8">
      <c r="A220" s="85" t="e">
        <f>#REF!</f>
        <v>#REF!</v>
      </c>
      <c r="B220" s="81" t="e">
        <f t="shared" si="30"/>
        <v>#VALUE!</v>
      </c>
      <c r="C220" s="81" t="s">
        <v>28</v>
      </c>
      <c r="D220" s="82">
        <f t="shared" si="31"/>
        <v>0</v>
      </c>
      <c r="E220" s="86">
        <f t="shared" si="32"/>
        <v>0</v>
      </c>
      <c r="F220" s="83">
        <f t="shared" si="33"/>
        <v>0</v>
      </c>
      <c r="G220" s="83"/>
      <c r="H220" s="83">
        <f t="shared" si="34"/>
        <v>0</v>
      </c>
    </row>
    <row r="221" spans="1:8">
      <c r="A221" s="85" t="e">
        <f>#REF!</f>
        <v>#REF!</v>
      </c>
      <c r="B221" s="81" t="e">
        <f t="shared" si="30"/>
        <v>#VALUE!</v>
      </c>
      <c r="C221" s="81" t="s">
        <v>28</v>
      </c>
      <c r="D221" s="82">
        <f t="shared" si="31"/>
        <v>0</v>
      </c>
      <c r="E221" s="86">
        <f t="shared" si="32"/>
        <v>0</v>
      </c>
      <c r="F221" s="83">
        <f t="shared" si="33"/>
        <v>0</v>
      </c>
      <c r="G221" s="83"/>
      <c r="H221" s="83">
        <f t="shared" si="34"/>
        <v>0</v>
      </c>
    </row>
    <row r="222" spans="1:8">
      <c r="A222" s="85" t="e">
        <f>#REF!</f>
        <v>#REF!</v>
      </c>
      <c r="B222" s="81" t="e">
        <f t="shared" si="30"/>
        <v>#VALUE!</v>
      </c>
      <c r="C222" s="81" t="s">
        <v>28</v>
      </c>
      <c r="D222" s="82">
        <f t="shared" si="31"/>
        <v>0</v>
      </c>
      <c r="E222" s="86">
        <f t="shared" si="32"/>
        <v>0</v>
      </c>
      <c r="F222" s="83">
        <f t="shared" si="33"/>
        <v>0</v>
      </c>
      <c r="G222" s="83"/>
      <c r="H222" s="83">
        <f t="shared" si="34"/>
        <v>0</v>
      </c>
    </row>
    <row r="223" spans="1:8">
      <c r="A223" s="85" t="e">
        <f>#REF!</f>
        <v>#REF!</v>
      </c>
      <c r="B223" s="81" t="e">
        <f t="shared" si="30"/>
        <v>#VALUE!</v>
      </c>
      <c r="C223" s="81" t="s">
        <v>28</v>
      </c>
      <c r="D223" s="82">
        <f t="shared" si="31"/>
        <v>0</v>
      </c>
      <c r="E223" s="86">
        <f t="shared" si="32"/>
        <v>0</v>
      </c>
      <c r="F223" s="83">
        <f t="shared" si="33"/>
        <v>0</v>
      </c>
      <c r="G223" s="83"/>
      <c r="H223" s="83">
        <f t="shared" si="34"/>
        <v>0</v>
      </c>
    </row>
    <row r="224" spans="1:8">
      <c r="A224" s="85" t="e">
        <f>#REF!</f>
        <v>#REF!</v>
      </c>
      <c r="B224" s="81" t="e">
        <f t="shared" si="30"/>
        <v>#VALUE!</v>
      </c>
      <c r="C224" s="81" t="s">
        <v>28</v>
      </c>
      <c r="D224" s="82">
        <f t="shared" si="31"/>
        <v>0</v>
      </c>
      <c r="E224" s="86">
        <f t="shared" si="32"/>
        <v>0</v>
      </c>
      <c r="F224" s="83">
        <f t="shared" si="33"/>
        <v>0</v>
      </c>
      <c r="G224" s="83"/>
      <c r="H224" s="83">
        <f t="shared" si="34"/>
        <v>0</v>
      </c>
    </row>
    <row r="225" spans="1:8">
      <c r="A225" s="85" t="e">
        <f>#REF!</f>
        <v>#REF!</v>
      </c>
      <c r="B225" s="81" t="e">
        <f t="shared" si="30"/>
        <v>#VALUE!</v>
      </c>
      <c r="C225" s="81" t="s">
        <v>28</v>
      </c>
      <c r="D225" s="82">
        <f t="shared" si="31"/>
        <v>0</v>
      </c>
      <c r="E225" s="86">
        <f t="shared" si="32"/>
        <v>0</v>
      </c>
      <c r="F225" s="83">
        <f t="shared" si="33"/>
        <v>0</v>
      </c>
      <c r="G225" s="83"/>
      <c r="H225" s="83">
        <f t="shared" si="34"/>
        <v>0</v>
      </c>
    </row>
    <row r="226" spans="1:8">
      <c r="A226" s="85" t="e">
        <f>#REF!</f>
        <v>#REF!</v>
      </c>
      <c r="B226" s="81" t="e">
        <f t="shared" si="30"/>
        <v>#VALUE!</v>
      </c>
      <c r="C226" s="81" t="s">
        <v>28</v>
      </c>
      <c r="D226" s="82">
        <f t="shared" si="31"/>
        <v>0</v>
      </c>
      <c r="E226" s="86">
        <f t="shared" si="32"/>
        <v>0</v>
      </c>
      <c r="F226" s="83">
        <f t="shared" si="33"/>
        <v>0</v>
      </c>
      <c r="G226" s="83"/>
      <c r="H226" s="83">
        <f t="shared" si="34"/>
        <v>0</v>
      </c>
    </row>
    <row r="227" spans="1:8">
      <c r="A227" s="85" t="e">
        <f>#REF!</f>
        <v>#REF!</v>
      </c>
      <c r="B227" s="81" t="e">
        <f t="shared" si="30"/>
        <v>#VALUE!</v>
      </c>
      <c r="C227" s="81" t="s">
        <v>28</v>
      </c>
      <c r="D227" s="82">
        <f t="shared" si="31"/>
        <v>0</v>
      </c>
      <c r="E227" s="86">
        <f t="shared" si="32"/>
        <v>0</v>
      </c>
      <c r="F227" s="83">
        <f t="shared" si="33"/>
        <v>0</v>
      </c>
      <c r="G227" s="83"/>
      <c r="H227" s="83">
        <f t="shared" si="34"/>
        <v>0</v>
      </c>
    </row>
    <row r="228" spans="1:8">
      <c r="A228" s="85" t="e">
        <f>#REF!</f>
        <v>#REF!</v>
      </c>
      <c r="B228" s="81" t="e">
        <f t="shared" si="30"/>
        <v>#VALUE!</v>
      </c>
      <c r="C228" s="81" t="s">
        <v>28</v>
      </c>
      <c r="D228" s="82">
        <f t="shared" si="31"/>
        <v>0</v>
      </c>
      <c r="E228" s="86">
        <f t="shared" si="32"/>
        <v>0</v>
      </c>
      <c r="F228" s="83">
        <f t="shared" si="33"/>
        <v>0</v>
      </c>
      <c r="G228" s="83"/>
      <c r="H228" s="83">
        <f t="shared" si="34"/>
        <v>0</v>
      </c>
    </row>
    <row r="229" spans="1:8">
      <c r="A229" s="85" t="e">
        <f>#REF!</f>
        <v>#REF!</v>
      </c>
      <c r="B229" s="81" t="e">
        <f t="shared" si="30"/>
        <v>#VALUE!</v>
      </c>
      <c r="C229" s="81" t="s">
        <v>28</v>
      </c>
      <c r="D229" s="82">
        <f t="shared" si="31"/>
        <v>0</v>
      </c>
      <c r="E229" s="86">
        <f t="shared" si="32"/>
        <v>0</v>
      </c>
      <c r="F229" s="83">
        <f t="shared" si="33"/>
        <v>0</v>
      </c>
      <c r="G229" s="83"/>
      <c r="H229" s="83">
        <f t="shared" si="34"/>
        <v>0</v>
      </c>
    </row>
    <row r="230" spans="1:8">
      <c r="A230" s="85" t="e">
        <f>#REF!</f>
        <v>#REF!</v>
      </c>
      <c r="B230" s="81" t="e">
        <f t="shared" si="30"/>
        <v>#VALUE!</v>
      </c>
      <c r="C230" s="81" t="s">
        <v>28</v>
      </c>
      <c r="D230" s="82">
        <f t="shared" si="31"/>
        <v>0</v>
      </c>
      <c r="E230" s="86">
        <f t="shared" si="32"/>
        <v>0</v>
      </c>
      <c r="F230" s="83">
        <f t="shared" si="33"/>
        <v>0</v>
      </c>
      <c r="G230" s="83"/>
      <c r="H230" s="83">
        <f t="shared" si="34"/>
        <v>0</v>
      </c>
    </row>
    <row r="231" spans="1:8">
      <c r="A231" s="85" t="e">
        <f>#REF!</f>
        <v>#REF!</v>
      </c>
      <c r="B231" s="81" t="e">
        <f t="shared" si="30"/>
        <v>#VALUE!</v>
      </c>
      <c r="C231" s="81" t="s">
        <v>28</v>
      </c>
      <c r="D231" s="82">
        <f t="shared" si="31"/>
        <v>0</v>
      </c>
      <c r="E231" s="86">
        <f t="shared" si="32"/>
        <v>0</v>
      </c>
      <c r="F231" s="83">
        <f t="shared" si="33"/>
        <v>0</v>
      </c>
      <c r="G231" s="83"/>
      <c r="H231" s="83">
        <f t="shared" si="34"/>
        <v>0</v>
      </c>
    </row>
    <row r="232" spans="1:8">
      <c r="A232" s="85" t="e">
        <f>#REF!</f>
        <v>#REF!</v>
      </c>
      <c r="B232" s="81" t="e">
        <f t="shared" si="30"/>
        <v>#VALUE!</v>
      </c>
      <c r="C232" s="81" t="s">
        <v>28</v>
      </c>
      <c r="D232" s="82">
        <f t="shared" si="31"/>
        <v>0</v>
      </c>
      <c r="E232" s="86">
        <f t="shared" si="32"/>
        <v>0</v>
      </c>
      <c r="F232" s="83">
        <f t="shared" si="33"/>
        <v>0</v>
      </c>
      <c r="G232" s="83"/>
      <c r="H232" s="83">
        <f t="shared" si="34"/>
        <v>0</v>
      </c>
    </row>
    <row r="233" spans="1:8">
      <c r="A233" s="85" t="e">
        <f>#REF!</f>
        <v>#REF!</v>
      </c>
      <c r="B233" s="81" t="e">
        <f t="shared" si="30"/>
        <v>#VALUE!</v>
      </c>
      <c r="C233" s="81" t="s">
        <v>28</v>
      </c>
      <c r="D233" s="82">
        <f t="shared" si="31"/>
        <v>0</v>
      </c>
      <c r="E233" s="86">
        <f t="shared" si="32"/>
        <v>0</v>
      </c>
      <c r="F233" s="83">
        <f t="shared" si="33"/>
        <v>0</v>
      </c>
      <c r="G233" s="83"/>
      <c r="H233" s="83">
        <f t="shared" si="34"/>
        <v>0</v>
      </c>
    </row>
    <row r="234" spans="1:8">
      <c r="A234" s="85" t="e">
        <f>#REF!</f>
        <v>#REF!</v>
      </c>
      <c r="B234" s="81" t="e">
        <f t="shared" si="30"/>
        <v>#VALUE!</v>
      </c>
      <c r="C234" s="81" t="s">
        <v>28</v>
      </c>
      <c r="D234" s="82">
        <f t="shared" si="31"/>
        <v>0</v>
      </c>
      <c r="E234" s="86">
        <f t="shared" si="32"/>
        <v>0</v>
      </c>
      <c r="F234" s="83">
        <f t="shared" si="33"/>
        <v>0</v>
      </c>
      <c r="G234" s="83"/>
      <c r="H234" s="83">
        <f t="shared" si="34"/>
        <v>0</v>
      </c>
    </row>
    <row r="235" spans="1:8">
      <c r="A235" s="85" t="e">
        <f>#REF!</f>
        <v>#REF!</v>
      </c>
      <c r="B235" s="81" t="e">
        <f t="shared" ref="B235:B238" si="35">MID(O232,FIND(" ",O232)+1,8)</f>
        <v>#VALUE!</v>
      </c>
      <c r="C235" s="81" t="s">
        <v>28</v>
      </c>
      <c r="D235" s="82">
        <f t="shared" ref="D235:D238" si="36">L232</f>
        <v>0</v>
      </c>
      <c r="E235" s="86">
        <f t="shared" ref="E235:E238" si="37">M232/100</f>
        <v>0</v>
      </c>
      <c r="F235" s="83">
        <f t="shared" ref="F235:F238" si="38">(D235*E235)</f>
        <v>0</v>
      </c>
      <c r="G235" s="83"/>
      <c r="H235" s="83">
        <f t="shared" ref="H235:H238" si="39">Q232</f>
        <v>0</v>
      </c>
    </row>
    <row r="236" spans="1:8">
      <c r="A236" s="85" t="e">
        <f>#REF!</f>
        <v>#REF!</v>
      </c>
      <c r="B236" s="81" t="e">
        <f t="shared" si="35"/>
        <v>#VALUE!</v>
      </c>
      <c r="C236" s="81" t="s">
        <v>28</v>
      </c>
      <c r="D236" s="82">
        <f t="shared" si="36"/>
        <v>0</v>
      </c>
      <c r="E236" s="86">
        <f t="shared" si="37"/>
        <v>0</v>
      </c>
      <c r="F236" s="83">
        <f t="shared" si="38"/>
        <v>0</v>
      </c>
      <c r="G236" s="83"/>
      <c r="H236" s="83">
        <f t="shared" si="39"/>
        <v>0</v>
      </c>
    </row>
    <row r="237" spans="1:8">
      <c r="A237" s="85" t="e">
        <f>#REF!</f>
        <v>#REF!</v>
      </c>
      <c r="B237" s="81" t="e">
        <f t="shared" si="35"/>
        <v>#VALUE!</v>
      </c>
      <c r="C237" s="81" t="s">
        <v>28</v>
      </c>
      <c r="D237" s="82">
        <f t="shared" si="36"/>
        <v>0</v>
      </c>
      <c r="E237" s="86">
        <f t="shared" si="37"/>
        <v>0</v>
      </c>
      <c r="F237" s="83">
        <f t="shared" si="38"/>
        <v>0</v>
      </c>
      <c r="G237" s="83"/>
      <c r="H237" s="83">
        <f t="shared" si="39"/>
        <v>0</v>
      </c>
    </row>
    <row r="238" spans="1:8">
      <c r="A238" s="85" t="e">
        <f>#REF!</f>
        <v>#REF!</v>
      </c>
      <c r="B238" s="81" t="e">
        <f t="shared" si="35"/>
        <v>#VALUE!</v>
      </c>
      <c r="C238" s="81" t="s">
        <v>28</v>
      </c>
      <c r="D238" s="82">
        <f t="shared" si="36"/>
        <v>0</v>
      </c>
      <c r="E238" s="86">
        <f t="shared" si="37"/>
        <v>0</v>
      </c>
      <c r="F238" s="83">
        <f t="shared" si="38"/>
        <v>0</v>
      </c>
      <c r="G238" s="83"/>
      <c r="H238" s="83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Oct 26 - Nov 1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2017-11-01T20:29:20Z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